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1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<sst xmlns="http://schemas.openxmlformats.org/spreadsheetml/2006/main" count="327" uniqueCount="209">
  <si>
    <t>日期</t>
  </si>
  <si>
    <t>星期</t>
  </si>
  <si>
    <t>上      午</t>
  </si>
  <si>
    <t>星期一</t>
  </si>
  <si>
    <t>星期二</t>
  </si>
  <si>
    <t>星期三</t>
  </si>
  <si>
    <t>星期四</t>
  </si>
  <si>
    <t>星期五</t>
  </si>
  <si>
    <t>豆漿</t>
  </si>
  <si>
    <t>麵線糊</t>
  </si>
  <si>
    <t>蘿蔔糕湯</t>
  </si>
  <si>
    <t>下      午</t>
  </si>
  <si>
    <t>豆漿少許</t>
  </si>
  <si>
    <t>星期一</t>
  </si>
  <si>
    <t>甜稀飯</t>
  </si>
  <si>
    <t xml:space="preserve">綠豆*5 薏仁*5 紅豆*3 紫米*3 白米*15 </t>
  </si>
  <si>
    <t>奶酥餐包</t>
  </si>
  <si>
    <t>豆漿</t>
  </si>
  <si>
    <t>奶酥醬*10  餐包*1</t>
  </si>
  <si>
    <t>豆漿少許</t>
  </si>
  <si>
    <t>蔥抓餅</t>
  </si>
  <si>
    <t>丸子湯</t>
  </si>
  <si>
    <t>蔥抓餅0.5片</t>
  </si>
  <si>
    <t>魚丸*8 蔥少許</t>
  </si>
  <si>
    <t>湯餃</t>
  </si>
  <si>
    <t>水餃*3   蔬菜少許</t>
  </si>
  <si>
    <t>玉兔包*1</t>
  </si>
  <si>
    <t>鹹粥</t>
  </si>
  <si>
    <t>草莓餐包</t>
  </si>
  <si>
    <t>草莓醬*10  餐包*1</t>
  </si>
  <si>
    <t>蔬菜煎餅</t>
  </si>
  <si>
    <t>綠豆湯</t>
  </si>
  <si>
    <t>高麗菜*20 絞肉*10 麵粉少許</t>
  </si>
  <si>
    <t>綠豆*15</t>
  </si>
  <si>
    <t>丸子湯</t>
  </si>
  <si>
    <t>魚丸*8 蔥少許</t>
  </si>
  <si>
    <t xml:space="preserve">蘿蔔糕x1片 肉絲x6 時蔬少許 </t>
  </si>
  <si>
    <t>麵疙瘩</t>
  </si>
  <si>
    <t>肉絲*20 麵粉*20 香菇絲少許 時蔬少許 紅蘿蔔*5</t>
  </si>
  <si>
    <t>香菇雞湯</t>
  </si>
  <si>
    <t>香菇絲少許   雞丁*85</t>
  </si>
  <si>
    <t>關東煮</t>
  </si>
  <si>
    <t>白仁*30  花枝丸*1  黑輪*0.5</t>
  </si>
  <si>
    <t>玉米雞湯</t>
  </si>
  <si>
    <t xml:space="preserve">玉米穗*40 腿仁丁*35 </t>
  </si>
  <si>
    <t>紅豆湯</t>
  </si>
  <si>
    <t>紅豆*15</t>
  </si>
  <si>
    <t>蛋餅</t>
  </si>
  <si>
    <t>蛋餅皮*1 蛋*30</t>
  </si>
  <si>
    <t>小黑饅頭</t>
  </si>
  <si>
    <t>小黑饅頭*2</t>
  </si>
  <si>
    <t>米*30  時蔬*30  香菇絲少許 絞肉*15</t>
  </si>
  <si>
    <t>銀絲捲</t>
  </si>
  <si>
    <t>銀絲卷*1</t>
  </si>
  <si>
    <t>玉兔包</t>
  </si>
  <si>
    <t>星期一</t>
  </si>
  <si>
    <t>日期</t>
  </si>
  <si>
    <t>星期</t>
  </si>
  <si>
    <t>全榖雜糧</t>
  </si>
  <si>
    <t>油脂與堅果種子</t>
  </si>
  <si>
    <t>蔬菜</t>
  </si>
  <si>
    <t>乳品</t>
  </si>
  <si>
    <t>水果</t>
  </si>
  <si>
    <t>豆魚蛋肉類</t>
  </si>
  <si>
    <t>熱量</t>
  </si>
  <si>
    <t>上午點心</t>
  </si>
  <si>
    <t>午餐</t>
  </si>
  <si>
    <t>午點</t>
  </si>
  <si>
    <t>份數</t>
  </si>
  <si>
    <t>卡</t>
  </si>
  <si>
    <t>主食</t>
  </si>
  <si>
    <t>主菜</t>
  </si>
  <si>
    <t>副菜一</t>
  </si>
  <si>
    <t>副菜二</t>
  </si>
  <si>
    <t>湯</t>
  </si>
  <si>
    <t>一</t>
  </si>
  <si>
    <t>奶酥餐包</t>
  </si>
  <si>
    <t>豆漿</t>
  </si>
  <si>
    <t>晶米飯</t>
  </si>
  <si>
    <t>粉絲煲</t>
  </si>
  <si>
    <t>四神湯</t>
  </si>
  <si>
    <t>二</t>
  </si>
  <si>
    <t>蘿蔔糕湯</t>
  </si>
  <si>
    <t>香滷雞翅</t>
  </si>
  <si>
    <t>家常豆腐</t>
  </si>
  <si>
    <t>酸菜肉絲湯</t>
  </si>
  <si>
    <t>三</t>
  </si>
  <si>
    <t>蔥抓餅</t>
  </si>
  <si>
    <t>丸子湯</t>
  </si>
  <si>
    <t>筍乾肉丁</t>
  </si>
  <si>
    <t>木須炒蛋</t>
  </si>
  <si>
    <t>刈薯大骨湯</t>
  </si>
  <si>
    <t>四</t>
  </si>
  <si>
    <t>湯餃</t>
  </si>
  <si>
    <t>三杯雞</t>
  </si>
  <si>
    <t>豆皮白菜</t>
  </si>
  <si>
    <t>玉米濃湯</t>
  </si>
  <si>
    <t>五</t>
  </si>
  <si>
    <t>小黑饅頭</t>
  </si>
  <si>
    <t>紅豆湯</t>
  </si>
  <si>
    <t>海結燒肉</t>
  </si>
  <si>
    <t>時瓜乾片</t>
  </si>
  <si>
    <t>珍菇時蔬湯</t>
  </si>
  <si>
    <t>甜稀飯</t>
  </si>
  <si>
    <t>紅仁炒蛋</t>
  </si>
  <si>
    <t>白玉雞湯</t>
  </si>
  <si>
    <t>玉米雞湯</t>
  </si>
  <si>
    <t>茄汁肉絲</t>
  </si>
  <si>
    <t>瓜燴肉絲</t>
  </si>
  <si>
    <t>酸辣湯</t>
  </si>
  <si>
    <t>鐵板豆腐</t>
  </si>
  <si>
    <t>羅宋湯</t>
  </si>
  <si>
    <t>關東煮</t>
  </si>
  <si>
    <t>筍香雞</t>
  </si>
  <si>
    <t>螞蟻上樹</t>
  </si>
  <si>
    <t>海芽味噌湯</t>
  </si>
  <si>
    <t>草莓餐包</t>
  </si>
  <si>
    <t>洋蔥豬柳</t>
  </si>
  <si>
    <t>時蔬肉絲</t>
  </si>
  <si>
    <t>番茄蛋花湯</t>
  </si>
  <si>
    <t>麵線糊</t>
  </si>
  <si>
    <t>滷肉排</t>
  </si>
  <si>
    <t>筍乾油腐</t>
  </si>
  <si>
    <t>時瓜大骨湯</t>
  </si>
  <si>
    <t>鹹粥</t>
  </si>
  <si>
    <t>香酥魚丁</t>
  </si>
  <si>
    <t>洋蔥炒蛋</t>
  </si>
  <si>
    <t>海群時蔬湯</t>
  </si>
  <si>
    <t>蛋餅</t>
  </si>
  <si>
    <t>絞肉瓜香</t>
  </si>
  <si>
    <t>大滷湯</t>
  </si>
  <si>
    <t>蔬菜煎餅</t>
  </si>
  <si>
    <t>綠豆湯</t>
  </si>
  <si>
    <t>古早味肉燥</t>
  </si>
  <si>
    <t>芹香海絲</t>
  </si>
  <si>
    <t>時瓜魚丸湯</t>
  </si>
  <si>
    <t>銀絲卷</t>
  </si>
  <si>
    <t>時瓜燒肉</t>
  </si>
  <si>
    <t>豆腐味噌湯</t>
  </si>
  <si>
    <t>香酥魚排</t>
  </si>
  <si>
    <t>回鍋肉片</t>
  </si>
  <si>
    <t>養生菇湯</t>
  </si>
  <si>
    <t>香菇雞湯</t>
  </si>
  <si>
    <t>蔥油雞</t>
  </si>
  <si>
    <t>肉絲時蔬</t>
  </si>
  <si>
    <t>麵疙瘩</t>
  </si>
  <si>
    <t>炒三色</t>
  </si>
  <si>
    <t>肉絲羹湯</t>
  </si>
  <si>
    <t>宮保雞丁</t>
  </si>
  <si>
    <t>紅燒豆腐</t>
  </si>
  <si>
    <t>玉兔包</t>
  </si>
  <si>
    <t>筍絲*6 肉絲*12  大白菜*20  紅麵線*25  柴魚少許  紅仁少許</t>
  </si>
  <si>
    <t>米粉湯</t>
  </si>
  <si>
    <t>乾米粉少許  肉絲*15 韭菜少許 香菇絲少許</t>
  </si>
  <si>
    <t>肉絲麵</t>
  </si>
  <si>
    <t>油麵*70  肉絲*15 韭菜少許 香菇絲少許</t>
  </si>
  <si>
    <t>米粉湯</t>
  </si>
  <si>
    <t>肉絲湯</t>
  </si>
  <si>
    <t>111學年度幼兒園 111年10月  點心菜單-辰星食品行＆禾秈居食品行  1110922</t>
  </si>
  <si>
    <t>111學年度上學期_幼兒園111年10月午餐+點心營養分析-辰星食品行＆禾秈居食品行    1110922</t>
  </si>
  <si>
    <t>回鍋肉片</t>
  </si>
  <si>
    <t>洋蔥燒雞</t>
  </si>
  <si>
    <t>咖哩肉丁</t>
  </si>
  <si>
    <t>糖醋肉丁</t>
  </si>
  <si>
    <t>柳葉魚</t>
  </si>
  <si>
    <t>香蕉</t>
  </si>
  <si>
    <t>芭樂</t>
  </si>
  <si>
    <t>哈蜜瓜</t>
  </si>
  <si>
    <t>水梨</t>
  </si>
  <si>
    <t>火龍果</t>
  </si>
  <si>
    <t>香蕉</t>
  </si>
  <si>
    <t>香瓜</t>
  </si>
  <si>
    <t>水梨</t>
  </si>
  <si>
    <t>番茄</t>
  </si>
  <si>
    <t>西瓜</t>
  </si>
  <si>
    <t>橘子</t>
  </si>
  <si>
    <t>火龍果</t>
  </si>
  <si>
    <t>芭樂</t>
  </si>
  <si>
    <t>水梨</t>
  </si>
  <si>
    <t>柳丁</t>
  </si>
  <si>
    <t>香蕉</t>
  </si>
  <si>
    <t>空心菜</t>
  </si>
  <si>
    <t>冬瓜</t>
  </si>
  <si>
    <t>絲瓜</t>
  </si>
  <si>
    <t>青江菜</t>
  </si>
  <si>
    <t>白花菜</t>
  </si>
  <si>
    <t>豆芽菜</t>
  </si>
  <si>
    <t>芥菜</t>
  </si>
  <si>
    <t>青花菜</t>
  </si>
  <si>
    <t>敏豆</t>
  </si>
  <si>
    <t>高麗菜</t>
  </si>
  <si>
    <t>小白菜</t>
  </si>
  <si>
    <t>長豆</t>
  </si>
  <si>
    <t>大白燴</t>
  </si>
  <si>
    <t>紅莧菜</t>
  </si>
  <si>
    <t>萵苣</t>
  </si>
  <si>
    <t>香蕉</t>
  </si>
  <si>
    <t>芭樂</t>
  </si>
  <si>
    <t>哈密瓜</t>
  </si>
  <si>
    <t>水梨</t>
  </si>
  <si>
    <t>火龍果</t>
  </si>
  <si>
    <t>香蕉</t>
  </si>
  <si>
    <t>番茄</t>
  </si>
  <si>
    <t>哈蜜瓜</t>
  </si>
  <si>
    <t>香瓜</t>
  </si>
  <si>
    <t>西瓜</t>
  </si>
  <si>
    <t>橘子</t>
  </si>
  <si>
    <t>芭樂</t>
  </si>
  <si>
    <t>柳丁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</si>
</sst>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;[Red]0.0"/>
    <numFmt numFmtId="178" formatCode="mmm\-yyyy"/>
    <numFmt numFmtId="179" formatCode="m&quot;月&quot;d&quot;日&quot;;@"/>
    <numFmt numFmtId="180" formatCode="0_);[Red]\(0\)"/>
    <numFmt numFmtId="181" formatCode="0.0_);[Red]\(0.0\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2"/>
      <color rgb="FF000000"/>
      <name val="標楷體"/>
      <family val="4"/>
    </font>
    <font>
      <sz val="10"/>
      <color theme="1"/>
      <name val="Times New Roman"/>
      <family val="1"/>
    </font>
    <font>
      <sz val="6"/>
      <color rgb="FF000000"/>
      <name val="標楷體"/>
      <family val="4"/>
    </font>
    <font>
      <sz val="10"/>
      <color rgb="FF000000"/>
      <name val="標楷體"/>
      <family val="4"/>
    </font>
    <font>
      <sz val="8"/>
      <color rgb="FF000000"/>
      <name val="標楷體"/>
      <family val="4"/>
    </font>
    <font>
      <b/>
      <sz val="14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7" fillId="0" borderId="10" xfId="33" applyFont="1" applyBorder="1" applyAlignment="1">
      <alignment horizontal="center" vertical="center" shrinkToFit="1"/>
      <protection/>
    </xf>
    <xf numFmtId="0" fontId="47" fillId="0" borderId="11" xfId="33" applyFont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48" fillId="33" borderId="12" xfId="33" applyFont="1" applyFill="1" applyBorder="1" applyAlignment="1">
      <alignment horizontal="center" vertical="center" shrinkToFit="1"/>
      <protection/>
    </xf>
    <xf numFmtId="0" fontId="49" fillId="0" borderId="12" xfId="33" applyFont="1" applyFill="1" applyBorder="1" applyAlignment="1">
      <alignment horizontal="center" vertical="center" shrinkToFit="1"/>
      <protection/>
    </xf>
    <xf numFmtId="0" fontId="50" fillId="0" borderId="12" xfId="33" applyFont="1" applyFill="1" applyBorder="1" applyAlignment="1">
      <alignment horizontal="center" vertical="center" shrinkToFit="1"/>
      <protection/>
    </xf>
    <xf numFmtId="0" fontId="47" fillId="0" borderId="12" xfId="33" applyFont="1" applyBorder="1" applyAlignment="1">
      <alignment horizontal="center" vertical="center" shrinkToFit="1"/>
      <protection/>
    </xf>
    <xf numFmtId="0" fontId="49" fillId="33" borderId="13" xfId="33" applyFont="1" applyFill="1" applyBorder="1" applyAlignment="1">
      <alignment horizontal="center" vertical="center" shrinkToFit="1"/>
      <protection/>
    </xf>
    <xf numFmtId="0" fontId="48" fillId="33" borderId="13" xfId="33" applyFont="1" applyFill="1" applyBorder="1" applyAlignment="1">
      <alignment horizontal="center" vertical="center" shrinkToFit="1"/>
      <protection/>
    </xf>
    <xf numFmtId="179" fontId="51" fillId="0" borderId="12" xfId="34" applyNumberFormat="1" applyFont="1" applyBorder="1" applyAlignment="1">
      <alignment horizontal="center" vertical="center"/>
      <protection/>
    </xf>
    <xf numFmtId="180" fontId="51" fillId="0" borderId="12" xfId="34" applyNumberFormat="1" applyFont="1" applyBorder="1" applyAlignment="1">
      <alignment horizontal="center" vertical="center" wrapText="1"/>
      <protection/>
    </xf>
    <xf numFmtId="180" fontId="51" fillId="13" borderId="12" xfId="34" applyNumberFormat="1" applyFont="1" applyFill="1" applyBorder="1" applyAlignment="1">
      <alignment horizontal="center" vertical="center" wrapText="1"/>
      <protection/>
    </xf>
    <xf numFmtId="180" fontId="51" fillId="9" borderId="12" xfId="34" applyNumberFormat="1" applyFont="1" applyFill="1" applyBorder="1" applyAlignment="1">
      <alignment horizontal="center" vertical="center" wrapText="1"/>
      <protection/>
    </xf>
    <xf numFmtId="181" fontId="51" fillId="9" borderId="12" xfId="34" applyNumberFormat="1" applyFont="1" applyFill="1" applyBorder="1" applyAlignment="1">
      <alignment horizontal="center" vertical="center" wrapText="1"/>
      <protection/>
    </xf>
    <xf numFmtId="180" fontId="51" fillId="8" borderId="12" xfId="34" applyNumberFormat="1" applyFont="1" applyFill="1" applyBorder="1" applyAlignment="1">
      <alignment horizontal="center" vertical="center" wrapText="1"/>
      <protection/>
    </xf>
    <xf numFmtId="180" fontId="51" fillId="13" borderId="12" xfId="34" applyNumberFormat="1" applyFont="1" applyFill="1" applyBorder="1" applyAlignment="1">
      <alignment horizontal="center" vertical="center"/>
      <protection/>
    </xf>
    <xf numFmtId="180" fontId="51" fillId="9" borderId="12" xfId="34" applyNumberFormat="1" applyFont="1" applyFill="1" applyBorder="1" applyAlignment="1">
      <alignment horizontal="center" vertical="center"/>
      <protection/>
    </xf>
    <xf numFmtId="180" fontId="51" fillId="8" borderId="12" xfId="34" applyNumberFormat="1" applyFont="1" applyFill="1" applyBorder="1" applyAlignment="1">
      <alignment horizontal="center" vertical="center"/>
      <protection/>
    </xf>
    <xf numFmtId="180" fontId="51" fillId="8" borderId="12" xfId="34" applyNumberFormat="1" applyFont="1" applyFill="1" applyBorder="1" applyAlignment="1">
      <alignment horizontal="center" vertical="center" shrinkToFit="1"/>
      <protection/>
    </xf>
    <xf numFmtId="0" fontId="51" fillId="0" borderId="12" xfId="34" applyFont="1" applyBorder="1" applyAlignment="1">
      <alignment horizontal="center" vertical="center" wrapText="1"/>
      <protection/>
    </xf>
    <xf numFmtId="182" fontId="51" fillId="0" borderId="12" xfId="34" applyNumberFormat="1" applyFont="1" applyBorder="1" applyAlignment="1">
      <alignment horizontal="center" vertical="center"/>
      <protection/>
    </xf>
    <xf numFmtId="180" fontId="51" fillId="0" borderId="12" xfId="34" applyNumberFormat="1" applyFont="1" applyBorder="1" applyAlignment="1">
      <alignment horizontal="center" vertical="center"/>
      <protection/>
    </xf>
    <xf numFmtId="0" fontId="49" fillId="33" borderId="12" xfId="33" applyFont="1" applyFill="1" applyBorder="1" applyAlignment="1">
      <alignment horizontal="center" vertical="center" shrinkToFit="1"/>
      <protection/>
    </xf>
    <xf numFmtId="0" fontId="52" fillId="0" borderId="12" xfId="0" applyFont="1" applyBorder="1" applyAlignment="1">
      <alignment horizontal="center" vertical="center" wrapText="1"/>
    </xf>
    <xf numFmtId="0" fontId="53" fillId="0" borderId="12" xfId="34" applyFont="1" applyBorder="1" applyAlignment="1">
      <alignment horizontal="center" vertical="center" wrapText="1"/>
      <protection/>
    </xf>
    <xf numFmtId="1" fontId="51" fillId="0" borderId="12" xfId="34" applyNumberFormat="1" applyFont="1" applyBorder="1" applyAlignment="1">
      <alignment horizontal="center" vertical="center"/>
      <protection/>
    </xf>
    <xf numFmtId="0" fontId="49" fillId="33" borderId="12" xfId="33" applyFont="1" applyFill="1" applyBorder="1" applyAlignment="1">
      <alignment vertical="center" shrinkToFit="1"/>
      <protection/>
    </xf>
    <xf numFmtId="182" fontId="51" fillId="0" borderId="12" xfId="34" applyNumberFormat="1" applyFont="1" applyBorder="1" applyAlignment="1">
      <alignment horizontal="center" vertical="center" wrapText="1"/>
      <protection/>
    </xf>
    <xf numFmtId="1" fontId="51" fillId="0" borderId="12" xfId="34" applyNumberFormat="1" applyFont="1" applyBorder="1" applyAlignment="1">
      <alignment horizontal="center" vertical="center" wrapText="1"/>
      <protection/>
    </xf>
    <xf numFmtId="1" fontId="51" fillId="0" borderId="12" xfId="34" applyNumberFormat="1" applyFont="1" applyBorder="1" applyAlignment="1">
      <alignment horizontal="center"/>
      <protection/>
    </xf>
    <xf numFmtId="182" fontId="51" fillId="0" borderId="12" xfId="34" applyNumberFormat="1" applyFont="1" applyBorder="1" applyAlignment="1">
      <alignment horizontal="center"/>
      <protection/>
    </xf>
    <xf numFmtId="182" fontId="4" fillId="0" borderId="12" xfId="34" applyNumberFormat="1" applyFont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181" fontId="51" fillId="9" borderId="12" xfId="34" applyNumberFormat="1" applyFont="1" applyFill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 indent="9"/>
    </xf>
    <xf numFmtId="176" fontId="49" fillId="0" borderId="10" xfId="33" applyNumberFormat="1" applyFont="1" applyBorder="1" applyAlignment="1">
      <alignment horizontal="center" vertical="center" shrinkToFit="1"/>
      <protection/>
    </xf>
    <xf numFmtId="176" fontId="49" fillId="0" borderId="14" xfId="33" applyNumberFormat="1" applyFont="1" applyBorder="1" applyAlignment="1">
      <alignment horizontal="center" vertical="center" shrinkToFit="1"/>
      <protection/>
    </xf>
    <xf numFmtId="0" fontId="49" fillId="0" borderId="12" xfId="33" applyFont="1" applyBorder="1" applyAlignment="1">
      <alignment horizontal="center" vertical="center" shrinkToFit="1"/>
      <protection/>
    </xf>
    <xf numFmtId="0" fontId="49" fillId="0" borderId="13" xfId="33" applyFont="1" applyBorder="1" applyAlignment="1">
      <alignment horizontal="center" vertical="center" shrinkToFit="1"/>
      <protection/>
    </xf>
    <xf numFmtId="0" fontId="48" fillId="0" borderId="11" xfId="33" applyFont="1" applyFill="1" applyBorder="1" applyAlignment="1">
      <alignment horizontal="center" vertical="center" shrinkToFit="1"/>
      <protection/>
    </xf>
    <xf numFmtId="0" fontId="48" fillId="0" borderId="15" xfId="33" applyFont="1" applyFill="1" applyBorder="1" applyAlignment="1">
      <alignment horizontal="center" vertical="center" shrinkToFit="1"/>
      <protection/>
    </xf>
    <xf numFmtId="0" fontId="48" fillId="0" borderId="12" xfId="33" applyFont="1" applyFill="1" applyBorder="1" applyAlignment="1">
      <alignment horizontal="center" vertical="center" shrinkToFit="1"/>
      <protection/>
    </xf>
    <xf numFmtId="0" fontId="48" fillId="33" borderId="12" xfId="33" applyFont="1" applyFill="1" applyBorder="1" applyAlignment="1">
      <alignment horizontal="center" vertical="center" shrinkToFit="1"/>
      <protection/>
    </xf>
    <xf numFmtId="0" fontId="49" fillId="0" borderId="12" xfId="33" applyFont="1" applyFill="1" applyBorder="1" applyAlignment="1">
      <alignment horizontal="center" vertical="center" shrinkToFit="1"/>
      <protection/>
    </xf>
    <xf numFmtId="0" fontId="50" fillId="0" borderId="12" xfId="33" applyFont="1" applyFill="1" applyBorder="1" applyAlignment="1">
      <alignment horizontal="center" vertical="center" shrinkToFit="1"/>
      <protection/>
    </xf>
    <xf numFmtId="0" fontId="49" fillId="0" borderId="12" xfId="33" applyFont="1" applyBorder="1" applyAlignment="1">
      <alignment horizontal="center" vertical="center" wrapText="1" shrinkToFit="1"/>
      <protection/>
    </xf>
    <xf numFmtId="0" fontId="57" fillId="0" borderId="16" xfId="33" applyFont="1" applyBorder="1" applyAlignment="1">
      <alignment horizontal="center" vertical="center" shrinkToFit="1"/>
      <protection/>
    </xf>
    <xf numFmtId="0" fontId="57" fillId="0" borderId="17" xfId="33" applyFont="1" applyBorder="1" applyAlignment="1">
      <alignment horizontal="center" vertical="center" shrinkToFit="1"/>
      <protection/>
    </xf>
    <xf numFmtId="0" fontId="57" fillId="0" borderId="18" xfId="33" applyFont="1" applyBorder="1" applyAlignment="1">
      <alignment horizontal="center" vertical="center" shrinkToFit="1"/>
      <protection/>
    </xf>
    <xf numFmtId="0" fontId="47" fillId="0" borderId="12" xfId="33" applyFont="1" applyBorder="1" applyAlignment="1">
      <alignment horizontal="center" vertical="center" shrinkToFit="1"/>
      <protection/>
    </xf>
    <xf numFmtId="0" fontId="49" fillId="33" borderId="19" xfId="33" applyFont="1" applyFill="1" applyBorder="1" applyAlignment="1">
      <alignment horizontal="center" vertical="center" shrinkToFit="1"/>
      <protection/>
    </xf>
    <xf numFmtId="0" fontId="49" fillId="33" borderId="20" xfId="33" applyFont="1" applyFill="1" applyBorder="1" applyAlignment="1">
      <alignment horizontal="center" vertical="center" shrinkToFit="1"/>
      <protection/>
    </xf>
    <xf numFmtId="180" fontId="58" fillId="0" borderId="12" xfId="34" applyNumberFormat="1" applyFont="1" applyBorder="1" applyAlignment="1">
      <alignment horizontal="center" vertical="center"/>
      <protection/>
    </xf>
    <xf numFmtId="180" fontId="51" fillId="13" borderId="12" xfId="34" applyNumberFormat="1" applyFont="1" applyFill="1" applyBorder="1" applyAlignment="1">
      <alignment horizontal="center" vertical="center" wrapText="1"/>
      <protection/>
    </xf>
    <xf numFmtId="180" fontId="51" fillId="9" borderId="12" xfId="34" applyNumberFormat="1" applyFont="1" applyFill="1" applyBorder="1" applyAlignment="1">
      <alignment horizontal="center" vertical="center"/>
      <protection/>
    </xf>
    <xf numFmtId="180" fontId="51" fillId="8" borderId="12" xfId="34" applyNumberFormat="1" applyFont="1" applyFill="1" applyBorder="1" applyAlignment="1">
      <alignment horizontal="center" vertical="center"/>
      <protection/>
    </xf>
    <xf numFmtId="0" fontId="51" fillId="0" borderId="12" xfId="33" applyFont="1" applyBorder="1" applyAlignment="1">
      <alignment horizontal="center" vertical="center" shrinkToFit="1"/>
      <protection/>
    </xf>
    <xf numFmtId="0" fontId="51" fillId="0" borderId="12" xfId="34" applyFont="1" applyBorder="1" applyAlignment="1">
      <alignment horizontal="center"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0">
      <selection activeCell="E41" sqref="E41:E42"/>
    </sheetView>
  </sheetViews>
  <sheetFormatPr defaultColWidth="9.00390625" defaultRowHeight="15.75"/>
  <cols>
    <col min="2" max="2" width="10.625" style="0" customWidth="1"/>
    <col min="3" max="4" width="25.625" style="0" customWidth="1"/>
  </cols>
  <sheetData>
    <row r="1" spans="1:5" ht="30" customHeight="1">
      <c r="A1" s="50" t="s">
        <v>158</v>
      </c>
      <c r="B1" s="51"/>
      <c r="C1" s="51"/>
      <c r="D1" s="51"/>
      <c r="E1" s="52"/>
    </row>
    <row r="2" spans="1:5" ht="18" customHeight="1">
      <c r="A2" s="1" t="s">
        <v>0</v>
      </c>
      <c r="B2" s="7" t="s">
        <v>1</v>
      </c>
      <c r="C2" s="53" t="s">
        <v>2</v>
      </c>
      <c r="D2" s="53"/>
      <c r="E2" s="2" t="s">
        <v>11</v>
      </c>
    </row>
    <row r="3" spans="1:5" ht="18" customHeight="1">
      <c r="A3" s="39">
        <v>44837</v>
      </c>
      <c r="B3" s="41" t="s">
        <v>3</v>
      </c>
      <c r="C3" s="4" t="s">
        <v>16</v>
      </c>
      <c r="D3" s="4" t="s">
        <v>17</v>
      </c>
      <c r="E3" s="43" t="s">
        <v>196</v>
      </c>
    </row>
    <row r="4" spans="1:5" ht="18" customHeight="1">
      <c r="A4" s="39"/>
      <c r="B4" s="41"/>
      <c r="C4" s="4" t="s">
        <v>18</v>
      </c>
      <c r="D4" s="4" t="s">
        <v>19</v>
      </c>
      <c r="E4" s="43"/>
    </row>
    <row r="5" spans="1:5" ht="18" customHeight="1">
      <c r="A5" s="39">
        <v>44838</v>
      </c>
      <c r="B5" s="41" t="s">
        <v>4</v>
      </c>
      <c r="C5" s="46" t="s">
        <v>10</v>
      </c>
      <c r="D5" s="46"/>
      <c r="E5" s="43" t="s">
        <v>197</v>
      </c>
    </row>
    <row r="6" spans="1:5" ht="18" customHeight="1">
      <c r="A6" s="39"/>
      <c r="B6" s="41"/>
      <c r="C6" s="47" t="s">
        <v>36</v>
      </c>
      <c r="D6" s="47"/>
      <c r="E6" s="43"/>
    </row>
    <row r="7" spans="1:5" ht="18" customHeight="1">
      <c r="A7" s="39">
        <v>44839</v>
      </c>
      <c r="B7" s="41" t="s">
        <v>5</v>
      </c>
      <c r="C7" s="4" t="s">
        <v>20</v>
      </c>
      <c r="D7" s="4" t="s">
        <v>21</v>
      </c>
      <c r="E7" s="43" t="s">
        <v>198</v>
      </c>
    </row>
    <row r="8" spans="1:5" ht="18" customHeight="1">
      <c r="A8" s="39"/>
      <c r="B8" s="41"/>
      <c r="C8" s="4" t="s">
        <v>22</v>
      </c>
      <c r="D8" s="4" t="s">
        <v>23</v>
      </c>
      <c r="E8" s="43"/>
    </row>
    <row r="9" spans="1:5" ht="18" customHeight="1">
      <c r="A9" s="39">
        <v>44840</v>
      </c>
      <c r="B9" s="41" t="s">
        <v>6</v>
      </c>
      <c r="C9" s="46" t="s">
        <v>24</v>
      </c>
      <c r="D9" s="46"/>
      <c r="E9" s="43" t="s">
        <v>199</v>
      </c>
    </row>
    <row r="10" spans="1:5" ht="18" customHeight="1">
      <c r="A10" s="39"/>
      <c r="B10" s="41"/>
      <c r="C10" s="46" t="s">
        <v>25</v>
      </c>
      <c r="D10" s="46"/>
      <c r="E10" s="43"/>
    </row>
    <row r="11" spans="1:5" ht="18" customHeight="1">
      <c r="A11" s="39">
        <v>44841</v>
      </c>
      <c r="B11" s="41" t="s">
        <v>7</v>
      </c>
      <c r="C11" s="4" t="s">
        <v>49</v>
      </c>
      <c r="D11" s="4" t="s">
        <v>45</v>
      </c>
      <c r="E11" s="43" t="s">
        <v>200</v>
      </c>
    </row>
    <row r="12" spans="1:5" ht="18" customHeight="1">
      <c r="A12" s="39"/>
      <c r="B12" s="41"/>
      <c r="C12" s="4" t="s">
        <v>50</v>
      </c>
      <c r="D12" s="6" t="s">
        <v>46</v>
      </c>
      <c r="E12" s="43"/>
    </row>
    <row r="13" spans="1:5" ht="18" customHeight="1">
      <c r="A13" s="39">
        <v>44845</v>
      </c>
      <c r="B13" s="41" t="s">
        <v>4</v>
      </c>
      <c r="C13" s="46" t="s">
        <v>14</v>
      </c>
      <c r="D13" s="46"/>
      <c r="E13" s="43" t="s">
        <v>201</v>
      </c>
    </row>
    <row r="14" spans="1:5" ht="18" customHeight="1">
      <c r="A14" s="39"/>
      <c r="B14" s="41"/>
      <c r="C14" s="48" t="s">
        <v>15</v>
      </c>
      <c r="D14" s="48"/>
      <c r="E14" s="43"/>
    </row>
    <row r="15" spans="1:5" ht="18" customHeight="1">
      <c r="A15" s="39">
        <v>44846</v>
      </c>
      <c r="B15" s="41" t="s">
        <v>5</v>
      </c>
      <c r="C15" s="47" t="s">
        <v>43</v>
      </c>
      <c r="D15" s="47"/>
      <c r="E15" s="43" t="s">
        <v>202</v>
      </c>
    </row>
    <row r="16" spans="1:5" ht="18" customHeight="1">
      <c r="A16" s="39"/>
      <c r="B16" s="41"/>
      <c r="C16" s="47" t="s">
        <v>44</v>
      </c>
      <c r="D16" s="47"/>
      <c r="E16" s="43"/>
    </row>
    <row r="17" spans="1:5" ht="18" customHeight="1">
      <c r="A17" s="39">
        <v>44847</v>
      </c>
      <c r="B17" s="41" t="s">
        <v>6</v>
      </c>
      <c r="C17" s="46" t="s">
        <v>152</v>
      </c>
      <c r="D17" s="46"/>
      <c r="E17" s="43" t="s">
        <v>203</v>
      </c>
    </row>
    <row r="18" spans="1:5" ht="18" customHeight="1">
      <c r="A18" s="39"/>
      <c r="B18" s="41"/>
      <c r="C18" s="47" t="s">
        <v>153</v>
      </c>
      <c r="D18" s="47"/>
      <c r="E18" s="43"/>
    </row>
    <row r="19" spans="1:5" ht="18" customHeight="1">
      <c r="A19" s="39">
        <v>44848</v>
      </c>
      <c r="B19" s="41" t="s">
        <v>7</v>
      </c>
      <c r="C19" s="45" t="s">
        <v>41</v>
      </c>
      <c r="D19" s="45"/>
      <c r="E19" s="43" t="s">
        <v>204</v>
      </c>
    </row>
    <row r="20" spans="1:5" ht="18" customHeight="1">
      <c r="A20" s="39"/>
      <c r="B20" s="41"/>
      <c r="C20" s="45" t="s">
        <v>42</v>
      </c>
      <c r="D20" s="45"/>
      <c r="E20" s="43"/>
    </row>
    <row r="21" spans="1:5" ht="18" customHeight="1">
      <c r="A21" s="39">
        <v>44851</v>
      </c>
      <c r="B21" s="41" t="s">
        <v>3</v>
      </c>
      <c r="C21" s="4" t="s">
        <v>28</v>
      </c>
      <c r="D21" s="4" t="s">
        <v>8</v>
      </c>
      <c r="E21" s="43" t="s">
        <v>199</v>
      </c>
    </row>
    <row r="22" spans="1:5" ht="18" customHeight="1">
      <c r="A22" s="39"/>
      <c r="B22" s="41"/>
      <c r="C22" s="4" t="s">
        <v>29</v>
      </c>
      <c r="D22" s="4" t="s">
        <v>12</v>
      </c>
      <c r="E22" s="43"/>
    </row>
    <row r="23" spans="1:5" ht="18" customHeight="1">
      <c r="A23" s="39">
        <v>44852</v>
      </c>
      <c r="B23" s="49" t="s">
        <v>4</v>
      </c>
      <c r="C23" s="46" t="s">
        <v>9</v>
      </c>
      <c r="D23" s="46"/>
      <c r="E23" s="43" t="s">
        <v>205</v>
      </c>
    </row>
    <row r="24" spans="1:5" ht="18" customHeight="1">
      <c r="A24" s="39"/>
      <c r="B24" s="49"/>
      <c r="C24" s="48" t="s">
        <v>151</v>
      </c>
      <c r="D24" s="48"/>
      <c r="E24" s="43"/>
    </row>
    <row r="25" spans="1:5" ht="18" customHeight="1">
      <c r="A25" s="39">
        <v>44853</v>
      </c>
      <c r="B25" s="41" t="s">
        <v>5</v>
      </c>
      <c r="C25" s="46" t="s">
        <v>27</v>
      </c>
      <c r="D25" s="46"/>
      <c r="E25" s="43" t="s">
        <v>202</v>
      </c>
    </row>
    <row r="26" spans="1:5" ht="18" customHeight="1">
      <c r="A26" s="39"/>
      <c r="B26" s="41"/>
      <c r="C26" s="48" t="s">
        <v>51</v>
      </c>
      <c r="D26" s="48"/>
      <c r="E26" s="43"/>
    </row>
    <row r="27" spans="1:5" ht="18" customHeight="1">
      <c r="A27" s="39">
        <v>44854</v>
      </c>
      <c r="B27" s="41" t="s">
        <v>6</v>
      </c>
      <c r="C27" s="4" t="s">
        <v>47</v>
      </c>
      <c r="D27" s="4" t="s">
        <v>34</v>
      </c>
      <c r="E27" s="43" t="s">
        <v>206</v>
      </c>
    </row>
    <row r="28" spans="1:5" ht="18" customHeight="1">
      <c r="A28" s="39"/>
      <c r="B28" s="41"/>
      <c r="C28" s="4" t="s">
        <v>48</v>
      </c>
      <c r="D28" s="4" t="s">
        <v>35</v>
      </c>
      <c r="E28" s="43"/>
    </row>
    <row r="29" spans="1:5" ht="18" customHeight="1">
      <c r="A29" s="39">
        <v>44855</v>
      </c>
      <c r="B29" s="41" t="s">
        <v>7</v>
      </c>
      <c r="C29" s="4" t="s">
        <v>30</v>
      </c>
      <c r="D29" s="4" t="s">
        <v>31</v>
      </c>
      <c r="E29" s="43" t="s">
        <v>200</v>
      </c>
    </row>
    <row r="30" spans="1:5" ht="18" customHeight="1">
      <c r="A30" s="39"/>
      <c r="B30" s="41"/>
      <c r="C30" s="5" t="s">
        <v>32</v>
      </c>
      <c r="D30" s="6" t="s">
        <v>33</v>
      </c>
      <c r="E30" s="43"/>
    </row>
    <row r="31" spans="1:5" ht="18" customHeight="1">
      <c r="A31" s="39">
        <v>44858</v>
      </c>
      <c r="B31" s="41" t="s">
        <v>13</v>
      </c>
      <c r="C31" s="4" t="s">
        <v>52</v>
      </c>
      <c r="D31" s="4" t="s">
        <v>8</v>
      </c>
      <c r="E31" s="43" t="s">
        <v>207</v>
      </c>
    </row>
    <row r="32" spans="1:5" ht="18" customHeight="1">
      <c r="A32" s="39"/>
      <c r="B32" s="41"/>
      <c r="C32" s="4" t="s">
        <v>53</v>
      </c>
      <c r="D32" s="4" t="s">
        <v>12</v>
      </c>
      <c r="E32" s="43"/>
    </row>
    <row r="33" spans="1:5" ht="18" customHeight="1">
      <c r="A33" s="39">
        <v>44859</v>
      </c>
      <c r="B33" s="41" t="s">
        <v>4</v>
      </c>
      <c r="C33" s="46" t="s">
        <v>10</v>
      </c>
      <c r="D33" s="46"/>
      <c r="E33" s="43" t="s">
        <v>201</v>
      </c>
    </row>
    <row r="34" spans="1:5" ht="18" customHeight="1">
      <c r="A34" s="39"/>
      <c r="B34" s="41"/>
      <c r="C34" s="47" t="s">
        <v>36</v>
      </c>
      <c r="D34" s="47"/>
      <c r="E34" s="43"/>
    </row>
    <row r="35" spans="1:5" ht="18" customHeight="1">
      <c r="A35" s="39">
        <v>44860</v>
      </c>
      <c r="B35" s="41" t="s">
        <v>5</v>
      </c>
      <c r="C35" s="45" t="s">
        <v>39</v>
      </c>
      <c r="D35" s="45"/>
      <c r="E35" s="43" t="s">
        <v>205</v>
      </c>
    </row>
    <row r="36" spans="1:5" ht="18" customHeight="1">
      <c r="A36" s="39"/>
      <c r="B36" s="41"/>
      <c r="C36" s="45" t="s">
        <v>40</v>
      </c>
      <c r="D36" s="45"/>
      <c r="E36" s="43"/>
    </row>
    <row r="37" spans="1:5" ht="18" customHeight="1">
      <c r="A37" s="39">
        <v>44861</v>
      </c>
      <c r="B37" s="41" t="s">
        <v>6</v>
      </c>
      <c r="C37" s="45" t="s">
        <v>37</v>
      </c>
      <c r="D37" s="45"/>
      <c r="E37" s="43" t="s">
        <v>199</v>
      </c>
    </row>
    <row r="38" spans="1:5" ht="18" customHeight="1">
      <c r="A38" s="39"/>
      <c r="B38" s="41"/>
      <c r="C38" s="45" t="s">
        <v>38</v>
      </c>
      <c r="D38" s="45"/>
      <c r="E38" s="43"/>
    </row>
    <row r="39" spans="1:5" ht="18" customHeight="1">
      <c r="A39" s="39">
        <v>44862</v>
      </c>
      <c r="B39" s="41" t="s">
        <v>7</v>
      </c>
      <c r="C39" s="46" t="s">
        <v>154</v>
      </c>
      <c r="D39" s="46"/>
      <c r="E39" s="43" t="s">
        <v>208</v>
      </c>
    </row>
    <row r="40" spans="1:5" ht="18" customHeight="1">
      <c r="A40" s="39"/>
      <c r="B40" s="41"/>
      <c r="C40" s="47" t="s">
        <v>155</v>
      </c>
      <c r="D40" s="47"/>
      <c r="E40" s="43"/>
    </row>
    <row r="41" spans="1:5" ht="19.5">
      <c r="A41" s="39">
        <v>44865</v>
      </c>
      <c r="B41" s="41" t="s">
        <v>55</v>
      </c>
      <c r="C41" s="4" t="s">
        <v>54</v>
      </c>
      <c r="D41" s="4" t="s">
        <v>8</v>
      </c>
      <c r="E41" s="43" t="s">
        <v>206</v>
      </c>
    </row>
    <row r="42" spans="1:5" ht="20.25" thickBot="1">
      <c r="A42" s="40"/>
      <c r="B42" s="42"/>
      <c r="C42" s="8" t="s">
        <v>26</v>
      </c>
      <c r="D42" s="9" t="s">
        <v>12</v>
      </c>
      <c r="E42" s="44"/>
    </row>
    <row r="43" spans="1:5" ht="16.5">
      <c r="A43" s="3"/>
      <c r="B43" s="3"/>
      <c r="C43" s="3"/>
      <c r="D43" s="3"/>
      <c r="E43" s="3"/>
    </row>
    <row r="44" spans="1:5" ht="16.5">
      <c r="A44" s="3"/>
      <c r="B44" s="3"/>
      <c r="C44" s="3"/>
      <c r="D44" s="3"/>
      <c r="E44" s="3"/>
    </row>
    <row r="45" spans="1:5" ht="16.5">
      <c r="A45" s="3"/>
      <c r="B45" s="3"/>
      <c r="C45" s="3"/>
      <c r="D45" s="3"/>
      <c r="E45" s="3"/>
    </row>
    <row r="46" spans="1:5" ht="16.5">
      <c r="A46" s="3"/>
      <c r="B46" s="3"/>
      <c r="C46" s="3"/>
      <c r="D46" s="3"/>
      <c r="E46" s="3"/>
    </row>
    <row r="47" spans="1:5" ht="16.5">
      <c r="A47" s="3"/>
      <c r="B47" s="3"/>
      <c r="C47" s="3"/>
      <c r="D47" s="3"/>
      <c r="E47" s="3"/>
    </row>
    <row r="48" spans="1:5" ht="16.5">
      <c r="A48" s="3"/>
      <c r="B48" s="3"/>
      <c r="C48" s="3"/>
      <c r="D48" s="3"/>
      <c r="E48" s="3"/>
    </row>
    <row r="49" spans="1:5" ht="16.5">
      <c r="A49" s="3"/>
      <c r="B49" s="3"/>
      <c r="C49" s="3"/>
      <c r="D49" s="3"/>
      <c r="E49" s="3"/>
    </row>
    <row r="50" spans="1:5" ht="16.5">
      <c r="A50" s="3"/>
      <c r="B50" s="3"/>
      <c r="C50" s="3"/>
      <c r="D50" s="3"/>
      <c r="E50" s="3"/>
    </row>
    <row r="51" spans="1:5" ht="16.5">
      <c r="A51" s="3"/>
      <c r="B51" s="3"/>
      <c r="C51" s="3"/>
      <c r="D51" s="3"/>
      <c r="E51" s="3"/>
    </row>
    <row r="52" spans="1:5" ht="16.5">
      <c r="A52" s="3"/>
      <c r="B52" s="3"/>
      <c r="C52" s="3"/>
      <c r="D52" s="3"/>
      <c r="E52" s="3"/>
    </row>
    <row r="53" spans="1:5" ht="16.5">
      <c r="A53" s="3"/>
      <c r="B53" s="3"/>
      <c r="C53" s="3"/>
      <c r="D53" s="3"/>
      <c r="E53" s="3"/>
    </row>
    <row r="54" spans="1:5" ht="16.5">
      <c r="A54" s="3"/>
      <c r="B54" s="3"/>
      <c r="C54" s="3"/>
      <c r="D54" s="3"/>
      <c r="E54" s="3"/>
    </row>
    <row r="55" spans="1:5" ht="16.5">
      <c r="A55" s="3"/>
      <c r="B55" s="3"/>
      <c r="C55" s="3"/>
      <c r="D55" s="3"/>
      <c r="E55" s="3"/>
    </row>
    <row r="56" spans="1:5" ht="16.5">
      <c r="A56" s="3"/>
      <c r="B56" s="3"/>
      <c r="C56" s="3"/>
      <c r="D56" s="3"/>
      <c r="E56" s="3"/>
    </row>
    <row r="57" spans="1:5" ht="16.5">
      <c r="A57" s="3"/>
      <c r="B57" s="3"/>
      <c r="C57" s="3"/>
      <c r="D57" s="3"/>
      <c r="E57" s="3"/>
    </row>
    <row r="58" spans="1:5" ht="16.5">
      <c r="A58" s="3"/>
      <c r="B58" s="3"/>
      <c r="C58" s="3"/>
      <c r="D58" s="3"/>
      <c r="E58" s="3"/>
    </row>
  </sheetData>
  <sheetProtection/>
  <mergeCells count="86">
    <mergeCell ref="A1:E1"/>
    <mergeCell ref="C2:D2"/>
    <mergeCell ref="A3:A4"/>
    <mergeCell ref="E9:E10"/>
    <mergeCell ref="B3:B4"/>
    <mergeCell ref="E3:E4"/>
    <mergeCell ref="A5:A6"/>
    <mergeCell ref="B5:B6"/>
    <mergeCell ref="C5:D5"/>
    <mergeCell ref="E5:E6"/>
    <mergeCell ref="C6:D6"/>
    <mergeCell ref="A11:A12"/>
    <mergeCell ref="B11:B12"/>
    <mergeCell ref="E11:E12"/>
    <mergeCell ref="C9:D9"/>
    <mergeCell ref="C10:D10"/>
    <mergeCell ref="A7:A8"/>
    <mergeCell ref="B7:B8"/>
    <mergeCell ref="E7:E8"/>
    <mergeCell ref="A9:A10"/>
    <mergeCell ref="B9:B10"/>
    <mergeCell ref="A13:A14"/>
    <mergeCell ref="B13:B14"/>
    <mergeCell ref="C13:D13"/>
    <mergeCell ref="E13:E14"/>
    <mergeCell ref="C14:D14"/>
    <mergeCell ref="A15:A16"/>
    <mergeCell ref="B15:B16"/>
    <mergeCell ref="E15:E16"/>
    <mergeCell ref="C15:D15"/>
    <mergeCell ref="C16:D16"/>
    <mergeCell ref="A17:A18"/>
    <mergeCell ref="B17:B18"/>
    <mergeCell ref="E17:E18"/>
    <mergeCell ref="A19:A20"/>
    <mergeCell ref="B19:B20"/>
    <mergeCell ref="E19:E20"/>
    <mergeCell ref="C17:D17"/>
    <mergeCell ref="C18:D18"/>
    <mergeCell ref="C19:D19"/>
    <mergeCell ref="C20:D20"/>
    <mergeCell ref="A21:A22"/>
    <mergeCell ref="B21:B22"/>
    <mergeCell ref="E21:E22"/>
    <mergeCell ref="A23:A24"/>
    <mergeCell ref="B23:B24"/>
    <mergeCell ref="C23:D23"/>
    <mergeCell ref="E23:E24"/>
    <mergeCell ref="C24:D24"/>
    <mergeCell ref="A25:A26"/>
    <mergeCell ref="B25:B26"/>
    <mergeCell ref="E25:E26"/>
    <mergeCell ref="A27:A28"/>
    <mergeCell ref="B27:B28"/>
    <mergeCell ref="E27:E28"/>
    <mergeCell ref="C25:D25"/>
    <mergeCell ref="C26:D26"/>
    <mergeCell ref="A29:A30"/>
    <mergeCell ref="B29:B30"/>
    <mergeCell ref="E29:E30"/>
    <mergeCell ref="A31:A32"/>
    <mergeCell ref="B31:B32"/>
    <mergeCell ref="E31:E32"/>
    <mergeCell ref="E33:E34"/>
    <mergeCell ref="C34:D34"/>
    <mergeCell ref="A35:A36"/>
    <mergeCell ref="B35:B36"/>
    <mergeCell ref="C35:D35"/>
    <mergeCell ref="E35:E36"/>
    <mergeCell ref="C36:D36"/>
    <mergeCell ref="C38:D38"/>
    <mergeCell ref="C39:D39"/>
    <mergeCell ref="C40:D40"/>
    <mergeCell ref="A33:A34"/>
    <mergeCell ref="B33:B34"/>
    <mergeCell ref="C33:D33"/>
    <mergeCell ref="A41:A42"/>
    <mergeCell ref="B41:B42"/>
    <mergeCell ref="E41:E42"/>
    <mergeCell ref="A37:A38"/>
    <mergeCell ref="B37:B38"/>
    <mergeCell ref="E37:E38"/>
    <mergeCell ref="A39:A40"/>
    <mergeCell ref="B39:B40"/>
    <mergeCell ref="E39:E40"/>
    <mergeCell ref="C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150" zoomScaleNormal="150" zoomScalePageLayoutView="0" workbookViewId="0" topLeftCell="Q1">
      <selection activeCell="AF5" sqref="AF5:AG5"/>
    </sheetView>
  </sheetViews>
  <sheetFormatPr defaultColWidth="9.00390625" defaultRowHeight="15.75"/>
  <cols>
    <col min="3" max="33" width="5.625" style="0" customWidth="1"/>
  </cols>
  <sheetData>
    <row r="1" spans="1:33" ht="42" customHeight="1">
      <c r="A1" s="56" t="s">
        <v>159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ht="57">
      <c r="A2" s="10" t="s">
        <v>56</v>
      </c>
      <c r="B2" s="11" t="s">
        <v>57</v>
      </c>
      <c r="C2" s="12" t="s">
        <v>58</v>
      </c>
      <c r="D2" s="12" t="s">
        <v>59</v>
      </c>
      <c r="E2" s="12" t="s">
        <v>60</v>
      </c>
      <c r="F2" s="12" t="s">
        <v>61</v>
      </c>
      <c r="G2" s="12" t="s">
        <v>62</v>
      </c>
      <c r="H2" s="12" t="s">
        <v>63</v>
      </c>
      <c r="I2" s="12" t="s">
        <v>64</v>
      </c>
      <c r="J2" s="57" t="s">
        <v>65</v>
      </c>
      <c r="K2" s="57"/>
      <c r="L2" s="13" t="s">
        <v>58</v>
      </c>
      <c r="M2" s="13" t="s">
        <v>59</v>
      </c>
      <c r="N2" s="13" t="s">
        <v>60</v>
      </c>
      <c r="O2" s="13" t="s">
        <v>61</v>
      </c>
      <c r="P2" s="14" t="s">
        <v>62</v>
      </c>
      <c r="Q2" s="13" t="s">
        <v>63</v>
      </c>
      <c r="R2" s="13" t="s">
        <v>64</v>
      </c>
      <c r="S2" s="58" t="s">
        <v>66</v>
      </c>
      <c r="T2" s="58"/>
      <c r="U2" s="58"/>
      <c r="V2" s="58"/>
      <c r="W2" s="58"/>
      <c r="X2" s="13"/>
      <c r="Y2" s="15" t="s">
        <v>58</v>
      </c>
      <c r="Z2" s="15" t="s">
        <v>59</v>
      </c>
      <c r="AA2" s="15" t="s">
        <v>60</v>
      </c>
      <c r="AB2" s="15" t="s">
        <v>61</v>
      </c>
      <c r="AC2" s="15" t="s">
        <v>62</v>
      </c>
      <c r="AD2" s="15" t="s">
        <v>63</v>
      </c>
      <c r="AE2" s="15" t="s">
        <v>64</v>
      </c>
      <c r="AF2" s="59" t="s">
        <v>67</v>
      </c>
      <c r="AG2" s="59"/>
    </row>
    <row r="3" spans="1:33" ht="27.75" customHeight="1">
      <c r="A3" s="10"/>
      <c r="B3" s="11"/>
      <c r="C3" s="16" t="s">
        <v>68</v>
      </c>
      <c r="D3" s="16" t="s">
        <v>68</v>
      </c>
      <c r="E3" s="16" t="s">
        <v>68</v>
      </c>
      <c r="F3" s="16" t="s">
        <v>68</v>
      </c>
      <c r="G3" s="16" t="s">
        <v>68</v>
      </c>
      <c r="H3" s="16" t="s">
        <v>68</v>
      </c>
      <c r="I3" s="16" t="s">
        <v>69</v>
      </c>
      <c r="J3" s="12"/>
      <c r="K3" s="12"/>
      <c r="L3" s="17" t="s">
        <v>68</v>
      </c>
      <c r="M3" s="17" t="s">
        <v>68</v>
      </c>
      <c r="N3" s="17" t="s">
        <v>68</v>
      </c>
      <c r="O3" s="17" t="s">
        <v>68</v>
      </c>
      <c r="P3" s="35" t="s">
        <v>68</v>
      </c>
      <c r="Q3" s="17" t="s">
        <v>68</v>
      </c>
      <c r="R3" s="17" t="s">
        <v>69</v>
      </c>
      <c r="S3" s="17" t="s">
        <v>70</v>
      </c>
      <c r="T3" s="17" t="s">
        <v>71</v>
      </c>
      <c r="U3" s="17" t="s">
        <v>72</v>
      </c>
      <c r="V3" s="17" t="s">
        <v>73</v>
      </c>
      <c r="W3" s="17" t="s">
        <v>74</v>
      </c>
      <c r="X3" s="13" t="s">
        <v>62</v>
      </c>
      <c r="Y3" s="18" t="s">
        <v>68</v>
      </c>
      <c r="Z3" s="18" t="s">
        <v>68</v>
      </c>
      <c r="AA3" s="18" t="s">
        <v>68</v>
      </c>
      <c r="AB3" s="18" t="s">
        <v>68</v>
      </c>
      <c r="AC3" s="18" t="s">
        <v>68</v>
      </c>
      <c r="AD3" s="18" t="s">
        <v>68</v>
      </c>
      <c r="AE3" s="18" t="s">
        <v>69</v>
      </c>
      <c r="AF3" s="19"/>
      <c r="AG3" s="19"/>
    </row>
    <row r="4" spans="1:33" ht="27.75" customHeight="1">
      <c r="A4" s="10">
        <v>44837</v>
      </c>
      <c r="B4" s="20" t="s">
        <v>75</v>
      </c>
      <c r="C4" s="21">
        <v>1</v>
      </c>
      <c r="D4" s="21">
        <v>1</v>
      </c>
      <c r="E4" s="21"/>
      <c r="F4" s="21"/>
      <c r="G4" s="22"/>
      <c r="H4" s="21">
        <v>1</v>
      </c>
      <c r="I4" s="26">
        <f aca="true" t="shared" si="0" ref="I4:I23">C4*70+D4*45+E4*25+G4*60+H4*75</f>
        <v>190</v>
      </c>
      <c r="J4" s="23" t="s">
        <v>76</v>
      </c>
      <c r="K4" s="23" t="s">
        <v>77</v>
      </c>
      <c r="L4" s="21">
        <v>4.5</v>
      </c>
      <c r="M4" s="21">
        <v>2</v>
      </c>
      <c r="N4" s="21">
        <v>0.7</v>
      </c>
      <c r="O4" s="21"/>
      <c r="P4" s="22"/>
      <c r="Q4" s="21">
        <v>2.2</v>
      </c>
      <c r="R4" s="26">
        <f aca="true" t="shared" si="1" ref="R4:R23">L4*70+M4*45+N4*25+P4*60+Q4*75</f>
        <v>587.5</v>
      </c>
      <c r="S4" s="33" t="s">
        <v>78</v>
      </c>
      <c r="T4" s="33" t="s">
        <v>160</v>
      </c>
      <c r="U4" s="33" t="s">
        <v>79</v>
      </c>
      <c r="V4" s="37" t="s">
        <v>181</v>
      </c>
      <c r="W4" s="33" t="s">
        <v>80</v>
      </c>
      <c r="X4" s="24"/>
      <c r="Y4" s="20"/>
      <c r="Z4" s="25"/>
      <c r="AA4" s="21"/>
      <c r="AB4" s="21"/>
      <c r="AC4" s="26">
        <v>1</v>
      </c>
      <c r="AD4" s="21"/>
      <c r="AE4" s="26">
        <f aca="true" t="shared" si="2" ref="AE4:AE23">Y4*70+Z4*45+AA4*25+AC4*60+AD4*75</f>
        <v>60</v>
      </c>
      <c r="AF4" s="60" t="s">
        <v>165</v>
      </c>
      <c r="AG4" s="60"/>
    </row>
    <row r="5" spans="1:33" ht="27.75" customHeight="1">
      <c r="A5" s="10">
        <f>A4+1</f>
        <v>44838</v>
      </c>
      <c r="B5" s="20" t="s">
        <v>81</v>
      </c>
      <c r="C5" s="21">
        <v>1.3</v>
      </c>
      <c r="D5" s="21">
        <v>0.4</v>
      </c>
      <c r="E5" s="21">
        <v>0.2</v>
      </c>
      <c r="F5" s="21"/>
      <c r="G5" s="21"/>
      <c r="H5" s="21">
        <v>0.2</v>
      </c>
      <c r="I5" s="26">
        <f t="shared" si="0"/>
        <v>129</v>
      </c>
      <c r="J5" s="54" t="s">
        <v>82</v>
      </c>
      <c r="K5" s="55"/>
      <c r="L5" s="21">
        <v>3.5</v>
      </c>
      <c r="M5" s="28">
        <v>1.5</v>
      </c>
      <c r="N5" s="28">
        <v>0.8</v>
      </c>
      <c r="O5" s="28"/>
      <c r="P5" s="11"/>
      <c r="Q5" s="28">
        <v>2.8</v>
      </c>
      <c r="R5" s="26">
        <f t="shared" si="1"/>
        <v>542.5</v>
      </c>
      <c r="S5" s="33" t="s">
        <v>78</v>
      </c>
      <c r="T5" s="33" t="s">
        <v>83</v>
      </c>
      <c r="U5" s="33" t="s">
        <v>84</v>
      </c>
      <c r="V5" s="37" t="s">
        <v>182</v>
      </c>
      <c r="W5" s="33" t="s">
        <v>85</v>
      </c>
      <c r="X5" s="24"/>
      <c r="Y5" s="20"/>
      <c r="Z5" s="25"/>
      <c r="AA5" s="21"/>
      <c r="AB5" s="21"/>
      <c r="AC5" s="29">
        <v>1</v>
      </c>
      <c r="AD5" s="28"/>
      <c r="AE5" s="26">
        <f t="shared" si="2"/>
        <v>60</v>
      </c>
      <c r="AF5" s="60" t="s">
        <v>166</v>
      </c>
      <c r="AG5" s="60"/>
    </row>
    <row r="6" spans="1:33" ht="27.75" customHeight="1">
      <c r="A6" s="10">
        <f>A5+1</f>
        <v>44839</v>
      </c>
      <c r="B6" s="20" t="s">
        <v>86</v>
      </c>
      <c r="C6" s="21">
        <v>2</v>
      </c>
      <c r="D6" s="21">
        <v>1.1</v>
      </c>
      <c r="E6" s="21"/>
      <c r="F6" s="21"/>
      <c r="G6" s="22"/>
      <c r="H6" s="21">
        <v>0.2</v>
      </c>
      <c r="I6" s="26">
        <f t="shared" si="0"/>
        <v>204.5</v>
      </c>
      <c r="J6" s="27" t="s">
        <v>87</v>
      </c>
      <c r="K6" s="27" t="s">
        <v>88</v>
      </c>
      <c r="L6" s="21">
        <v>3.5</v>
      </c>
      <c r="M6" s="21">
        <v>2</v>
      </c>
      <c r="N6" s="21">
        <v>1.2</v>
      </c>
      <c r="O6" s="21"/>
      <c r="P6" s="22">
        <v>1</v>
      </c>
      <c r="Q6" s="21">
        <v>2.2</v>
      </c>
      <c r="R6" s="26">
        <f t="shared" si="1"/>
        <v>590</v>
      </c>
      <c r="S6" s="33" t="s">
        <v>78</v>
      </c>
      <c r="T6" s="33" t="s">
        <v>89</v>
      </c>
      <c r="U6" s="33" t="s">
        <v>90</v>
      </c>
      <c r="V6" s="37" t="s">
        <v>183</v>
      </c>
      <c r="W6" s="33" t="s">
        <v>91</v>
      </c>
      <c r="X6" s="36" t="s">
        <v>168</v>
      </c>
      <c r="Y6" s="20"/>
      <c r="Z6" s="25"/>
      <c r="AA6" s="21"/>
      <c r="AB6" s="21"/>
      <c r="AC6" s="30">
        <v>1</v>
      </c>
      <c r="AD6" s="31"/>
      <c r="AE6" s="26">
        <f t="shared" si="2"/>
        <v>60</v>
      </c>
      <c r="AF6" s="60" t="s">
        <v>167</v>
      </c>
      <c r="AG6" s="60"/>
    </row>
    <row r="7" spans="1:33" ht="27.75" customHeight="1">
      <c r="A7" s="10">
        <f>A6+1</f>
        <v>44840</v>
      </c>
      <c r="B7" s="20" t="s">
        <v>92</v>
      </c>
      <c r="C7" s="21">
        <v>1</v>
      </c>
      <c r="D7" s="21">
        <v>0.5</v>
      </c>
      <c r="E7" s="21">
        <v>0.5</v>
      </c>
      <c r="F7" s="21"/>
      <c r="G7" s="21"/>
      <c r="H7" s="21">
        <v>0.2</v>
      </c>
      <c r="I7" s="26">
        <f t="shared" si="0"/>
        <v>120</v>
      </c>
      <c r="J7" s="54" t="s">
        <v>93</v>
      </c>
      <c r="K7" s="55"/>
      <c r="L7" s="21">
        <v>3.6</v>
      </c>
      <c r="M7" s="21">
        <v>2</v>
      </c>
      <c r="N7" s="21">
        <v>1.2</v>
      </c>
      <c r="O7" s="21"/>
      <c r="P7" s="22"/>
      <c r="Q7" s="21">
        <v>1.6</v>
      </c>
      <c r="R7" s="26">
        <f t="shared" si="1"/>
        <v>492</v>
      </c>
      <c r="S7" s="34" t="s">
        <v>78</v>
      </c>
      <c r="T7" s="33" t="s">
        <v>94</v>
      </c>
      <c r="U7" s="33" t="s">
        <v>95</v>
      </c>
      <c r="V7" s="37" t="s">
        <v>184</v>
      </c>
      <c r="W7" s="34" t="s">
        <v>96</v>
      </c>
      <c r="X7" s="38"/>
      <c r="Y7" s="20"/>
      <c r="Z7" s="25"/>
      <c r="AA7" s="21"/>
      <c r="AB7" s="21"/>
      <c r="AC7" s="29">
        <v>1</v>
      </c>
      <c r="AD7" s="20"/>
      <c r="AE7" s="26">
        <f t="shared" si="2"/>
        <v>60</v>
      </c>
      <c r="AF7" s="60" t="s">
        <v>168</v>
      </c>
      <c r="AG7" s="60"/>
    </row>
    <row r="8" spans="1:33" ht="27.75" customHeight="1">
      <c r="A8" s="10">
        <f>A7+1</f>
        <v>44841</v>
      </c>
      <c r="B8" s="20" t="s">
        <v>97</v>
      </c>
      <c r="C8" s="21">
        <v>2.1</v>
      </c>
      <c r="D8" s="21">
        <v>0.6</v>
      </c>
      <c r="E8" s="21"/>
      <c r="F8" s="21"/>
      <c r="G8" s="22"/>
      <c r="H8" s="21"/>
      <c r="I8" s="26">
        <f t="shared" si="0"/>
        <v>174</v>
      </c>
      <c r="J8" s="23" t="s">
        <v>98</v>
      </c>
      <c r="K8" s="23" t="s">
        <v>99</v>
      </c>
      <c r="L8" s="21">
        <v>3.5</v>
      </c>
      <c r="M8" s="28">
        <v>1.5</v>
      </c>
      <c r="N8" s="28">
        <v>1.3</v>
      </c>
      <c r="O8" s="28"/>
      <c r="P8" s="11"/>
      <c r="Q8" s="28">
        <v>1.8</v>
      </c>
      <c r="R8" s="26">
        <f t="shared" si="1"/>
        <v>480</v>
      </c>
      <c r="S8" s="34" t="s">
        <v>78</v>
      </c>
      <c r="T8" s="33" t="s">
        <v>100</v>
      </c>
      <c r="U8" s="33" t="s">
        <v>101</v>
      </c>
      <c r="V8" s="37" t="s">
        <v>185</v>
      </c>
      <c r="W8" s="34" t="s">
        <v>102</v>
      </c>
      <c r="X8" s="38"/>
      <c r="Y8" s="20"/>
      <c r="Z8" s="25"/>
      <c r="AA8" s="21"/>
      <c r="AB8" s="21"/>
      <c r="AC8" s="26">
        <v>1</v>
      </c>
      <c r="AD8" s="21"/>
      <c r="AE8" s="26">
        <f t="shared" si="2"/>
        <v>60</v>
      </c>
      <c r="AF8" s="60" t="s">
        <v>169</v>
      </c>
      <c r="AG8" s="60"/>
    </row>
    <row r="9" spans="1:33" ht="27.75" customHeight="1">
      <c r="A9" s="10">
        <v>44845</v>
      </c>
      <c r="B9" s="20" t="s">
        <v>81</v>
      </c>
      <c r="C9" s="21">
        <v>1.5</v>
      </c>
      <c r="D9" s="21"/>
      <c r="E9" s="21"/>
      <c r="F9" s="21"/>
      <c r="G9" s="22"/>
      <c r="H9" s="21"/>
      <c r="I9" s="26">
        <f t="shared" si="0"/>
        <v>105</v>
      </c>
      <c r="J9" s="54" t="s">
        <v>103</v>
      </c>
      <c r="K9" s="55"/>
      <c r="L9" s="21">
        <v>3.5</v>
      </c>
      <c r="M9" s="21">
        <v>2</v>
      </c>
      <c r="N9" s="21">
        <v>1.4</v>
      </c>
      <c r="O9" s="21"/>
      <c r="P9" s="22"/>
      <c r="Q9" s="21">
        <v>2</v>
      </c>
      <c r="R9" s="26">
        <f t="shared" si="1"/>
        <v>520</v>
      </c>
      <c r="S9" s="33" t="s">
        <v>78</v>
      </c>
      <c r="T9" s="33" t="s">
        <v>162</v>
      </c>
      <c r="U9" s="33" t="s">
        <v>104</v>
      </c>
      <c r="V9" s="33" t="s">
        <v>186</v>
      </c>
      <c r="W9" s="33" t="s">
        <v>105</v>
      </c>
      <c r="X9" s="36"/>
      <c r="Y9" s="20"/>
      <c r="Z9" s="25"/>
      <c r="AA9" s="20"/>
      <c r="AB9" s="20"/>
      <c r="AC9" s="29">
        <v>1</v>
      </c>
      <c r="AD9" s="28"/>
      <c r="AE9" s="26">
        <f t="shared" si="2"/>
        <v>60</v>
      </c>
      <c r="AF9" s="60" t="s">
        <v>170</v>
      </c>
      <c r="AG9" s="60"/>
    </row>
    <row r="10" spans="1:33" ht="27.75" customHeight="1">
      <c r="A10" s="10">
        <f>A9+1</f>
        <v>44846</v>
      </c>
      <c r="B10" s="20" t="s">
        <v>86</v>
      </c>
      <c r="C10" s="21">
        <v>0.5</v>
      </c>
      <c r="D10" s="21"/>
      <c r="E10" s="21"/>
      <c r="F10" s="21"/>
      <c r="G10" s="22"/>
      <c r="H10" s="21">
        <v>0.9</v>
      </c>
      <c r="I10" s="26">
        <f t="shared" si="0"/>
        <v>102.5</v>
      </c>
      <c r="J10" s="54" t="s">
        <v>106</v>
      </c>
      <c r="K10" s="55"/>
      <c r="L10" s="21">
        <v>3.5</v>
      </c>
      <c r="M10" s="20">
        <v>2</v>
      </c>
      <c r="N10" s="20">
        <v>1.8</v>
      </c>
      <c r="O10" s="20"/>
      <c r="P10" s="11">
        <v>1</v>
      </c>
      <c r="Q10" s="20">
        <v>1.7</v>
      </c>
      <c r="R10" s="26">
        <f t="shared" si="1"/>
        <v>567.5</v>
      </c>
      <c r="S10" s="33" t="s">
        <v>78</v>
      </c>
      <c r="T10" s="33" t="s">
        <v>107</v>
      </c>
      <c r="U10" s="33" t="s">
        <v>108</v>
      </c>
      <c r="V10" s="37" t="s">
        <v>183</v>
      </c>
      <c r="W10" s="33" t="s">
        <v>109</v>
      </c>
      <c r="X10" s="36" t="s">
        <v>167</v>
      </c>
      <c r="Y10" s="20"/>
      <c r="Z10" s="25"/>
      <c r="AA10" s="21"/>
      <c r="AB10" s="21"/>
      <c r="AC10" s="30">
        <v>1</v>
      </c>
      <c r="AD10" s="31"/>
      <c r="AE10" s="26">
        <f t="shared" si="2"/>
        <v>60</v>
      </c>
      <c r="AF10" s="60" t="s">
        <v>173</v>
      </c>
      <c r="AG10" s="60"/>
    </row>
    <row r="11" spans="1:33" ht="27.75" customHeight="1">
      <c r="A11" s="10">
        <f>A10+1</f>
        <v>44847</v>
      </c>
      <c r="B11" s="20" t="s">
        <v>92</v>
      </c>
      <c r="C11" s="21">
        <v>1.4</v>
      </c>
      <c r="D11" s="21">
        <v>0.5</v>
      </c>
      <c r="E11" s="21">
        <v>0.1</v>
      </c>
      <c r="F11" s="21"/>
      <c r="G11" s="21"/>
      <c r="H11" s="21">
        <v>0.4</v>
      </c>
      <c r="I11" s="26">
        <f t="shared" si="0"/>
        <v>153</v>
      </c>
      <c r="J11" s="54" t="s">
        <v>156</v>
      </c>
      <c r="K11" s="55"/>
      <c r="L11" s="21">
        <v>3.6</v>
      </c>
      <c r="M11" s="21">
        <v>2</v>
      </c>
      <c r="N11" s="21">
        <v>0.9</v>
      </c>
      <c r="O11" s="21"/>
      <c r="P11" s="22"/>
      <c r="Q11" s="21">
        <v>2.5</v>
      </c>
      <c r="R11" s="26">
        <f t="shared" si="1"/>
        <v>552</v>
      </c>
      <c r="S11" s="33" t="s">
        <v>78</v>
      </c>
      <c r="T11" s="33" t="s">
        <v>161</v>
      </c>
      <c r="U11" s="33" t="s">
        <v>110</v>
      </c>
      <c r="V11" s="37" t="s">
        <v>187</v>
      </c>
      <c r="W11" s="33" t="s">
        <v>111</v>
      </c>
      <c r="X11" s="36"/>
      <c r="Y11" s="20"/>
      <c r="Z11" s="25"/>
      <c r="AA11" s="21"/>
      <c r="AB11" s="21"/>
      <c r="AC11" s="29">
        <v>1</v>
      </c>
      <c r="AD11" s="20"/>
      <c r="AE11" s="26">
        <f t="shared" si="2"/>
        <v>60</v>
      </c>
      <c r="AF11" s="61" t="s">
        <v>167</v>
      </c>
      <c r="AG11" s="61"/>
    </row>
    <row r="12" spans="1:33" ht="27.75" customHeight="1">
      <c r="A12" s="10">
        <f>A11+1</f>
        <v>44848</v>
      </c>
      <c r="B12" s="20" t="s">
        <v>97</v>
      </c>
      <c r="C12" s="21">
        <v>1.4</v>
      </c>
      <c r="D12" s="21">
        <v>0.5</v>
      </c>
      <c r="E12" s="21">
        <v>0.1</v>
      </c>
      <c r="F12" s="21"/>
      <c r="G12" s="21"/>
      <c r="H12" s="21">
        <v>0.4</v>
      </c>
      <c r="I12" s="26">
        <f t="shared" si="0"/>
        <v>153</v>
      </c>
      <c r="J12" s="54" t="s">
        <v>112</v>
      </c>
      <c r="K12" s="55"/>
      <c r="L12" s="21">
        <v>4.5</v>
      </c>
      <c r="M12" s="28">
        <v>3</v>
      </c>
      <c r="N12" s="28">
        <v>1</v>
      </c>
      <c r="O12" s="28"/>
      <c r="P12" s="11"/>
      <c r="Q12" s="28">
        <v>1.6</v>
      </c>
      <c r="R12" s="26">
        <f t="shared" si="1"/>
        <v>595</v>
      </c>
      <c r="S12" s="33" t="s">
        <v>78</v>
      </c>
      <c r="T12" s="33" t="s">
        <v>113</v>
      </c>
      <c r="U12" s="33" t="s">
        <v>114</v>
      </c>
      <c r="V12" s="37" t="s">
        <v>188</v>
      </c>
      <c r="W12" s="33" t="s">
        <v>115</v>
      </c>
      <c r="X12" s="36"/>
      <c r="Y12" s="20"/>
      <c r="Z12" s="25"/>
      <c r="AA12" s="21"/>
      <c r="AB12" s="21"/>
      <c r="AC12" s="26">
        <v>1</v>
      </c>
      <c r="AD12" s="21"/>
      <c r="AE12" s="26">
        <f t="shared" si="2"/>
        <v>60</v>
      </c>
      <c r="AF12" s="60" t="s">
        <v>171</v>
      </c>
      <c r="AG12" s="60"/>
    </row>
    <row r="13" spans="1:33" ht="27.75" customHeight="1">
      <c r="A13" s="10">
        <v>44851</v>
      </c>
      <c r="B13" s="20" t="s">
        <v>75</v>
      </c>
      <c r="C13" s="21">
        <v>2.1</v>
      </c>
      <c r="D13" s="21">
        <v>0.5</v>
      </c>
      <c r="E13" s="21">
        <v>0</v>
      </c>
      <c r="F13" s="21"/>
      <c r="G13" s="21"/>
      <c r="H13" s="21">
        <v>1</v>
      </c>
      <c r="I13" s="26">
        <f t="shared" si="0"/>
        <v>244.5</v>
      </c>
      <c r="J13" s="27" t="s">
        <v>116</v>
      </c>
      <c r="K13" s="27" t="s">
        <v>77</v>
      </c>
      <c r="L13" s="21">
        <v>3.5</v>
      </c>
      <c r="M13" s="28">
        <v>1.5</v>
      </c>
      <c r="N13" s="28">
        <v>1.5</v>
      </c>
      <c r="O13" s="28"/>
      <c r="P13" s="11"/>
      <c r="Q13" s="28">
        <v>2</v>
      </c>
      <c r="R13" s="26">
        <f t="shared" si="1"/>
        <v>500</v>
      </c>
      <c r="S13" s="33" t="s">
        <v>78</v>
      </c>
      <c r="T13" s="33" t="s">
        <v>117</v>
      </c>
      <c r="U13" s="33" t="s">
        <v>118</v>
      </c>
      <c r="V13" s="37" t="s">
        <v>189</v>
      </c>
      <c r="W13" s="33" t="s">
        <v>119</v>
      </c>
      <c r="X13" s="36"/>
      <c r="Y13" s="20"/>
      <c r="Z13" s="25"/>
      <c r="AA13" s="31"/>
      <c r="AB13" s="31"/>
      <c r="AC13" s="26">
        <v>1</v>
      </c>
      <c r="AD13" s="21"/>
      <c r="AE13" s="26">
        <f t="shared" si="2"/>
        <v>60</v>
      </c>
      <c r="AF13" s="60" t="s">
        <v>172</v>
      </c>
      <c r="AG13" s="60"/>
    </row>
    <row r="14" spans="1:33" ht="27.75" customHeight="1">
      <c r="A14" s="10">
        <f>A13+1</f>
        <v>44852</v>
      </c>
      <c r="B14" s="20" t="s">
        <v>81</v>
      </c>
      <c r="C14" s="21">
        <v>0.8</v>
      </c>
      <c r="D14" s="21">
        <v>0.5</v>
      </c>
      <c r="E14" s="21">
        <v>0.3</v>
      </c>
      <c r="F14" s="21"/>
      <c r="G14" s="21"/>
      <c r="H14" s="21">
        <v>0.3</v>
      </c>
      <c r="I14" s="26">
        <f t="shared" si="0"/>
        <v>108.5</v>
      </c>
      <c r="J14" s="54" t="s">
        <v>120</v>
      </c>
      <c r="K14" s="55"/>
      <c r="L14" s="21">
        <v>3.5</v>
      </c>
      <c r="M14" s="21">
        <v>1.5</v>
      </c>
      <c r="N14" s="21">
        <v>1.4</v>
      </c>
      <c r="O14" s="21"/>
      <c r="P14" s="22"/>
      <c r="Q14" s="21">
        <v>2.4</v>
      </c>
      <c r="R14" s="26">
        <f t="shared" si="1"/>
        <v>527.5</v>
      </c>
      <c r="S14" s="33" t="s">
        <v>78</v>
      </c>
      <c r="T14" s="33" t="s">
        <v>121</v>
      </c>
      <c r="U14" s="33" t="s">
        <v>122</v>
      </c>
      <c r="V14" s="37" t="s">
        <v>190</v>
      </c>
      <c r="W14" s="33" t="s">
        <v>123</v>
      </c>
      <c r="X14" s="36"/>
      <c r="Y14" s="20"/>
      <c r="Z14" s="25"/>
      <c r="AA14" s="20"/>
      <c r="AB14" s="20"/>
      <c r="AC14" s="29">
        <v>1</v>
      </c>
      <c r="AD14" s="28"/>
      <c r="AE14" s="26">
        <f t="shared" si="2"/>
        <v>60</v>
      </c>
      <c r="AF14" s="60" t="s">
        <v>174</v>
      </c>
      <c r="AG14" s="60"/>
    </row>
    <row r="15" spans="1:33" ht="27.75" customHeight="1">
      <c r="A15" s="10">
        <f>A14+1</f>
        <v>44853</v>
      </c>
      <c r="B15" s="20" t="s">
        <v>86</v>
      </c>
      <c r="C15" s="21">
        <v>1.5</v>
      </c>
      <c r="D15" s="21">
        <v>0.5</v>
      </c>
      <c r="E15" s="21">
        <v>0.3</v>
      </c>
      <c r="F15" s="21"/>
      <c r="G15" s="21"/>
      <c r="H15" s="21">
        <v>0.4</v>
      </c>
      <c r="I15" s="26">
        <f t="shared" si="0"/>
        <v>165</v>
      </c>
      <c r="J15" s="54" t="s">
        <v>124</v>
      </c>
      <c r="K15" s="55"/>
      <c r="L15" s="21">
        <v>3.5</v>
      </c>
      <c r="M15" s="20">
        <v>2</v>
      </c>
      <c r="N15" s="20">
        <v>1</v>
      </c>
      <c r="O15" s="20"/>
      <c r="P15" s="11">
        <v>1</v>
      </c>
      <c r="Q15" s="20">
        <v>2</v>
      </c>
      <c r="R15" s="26">
        <f t="shared" si="1"/>
        <v>570</v>
      </c>
      <c r="S15" s="33" t="s">
        <v>78</v>
      </c>
      <c r="T15" s="33" t="s">
        <v>125</v>
      </c>
      <c r="U15" s="33" t="s">
        <v>126</v>
      </c>
      <c r="V15" s="37" t="s">
        <v>191</v>
      </c>
      <c r="W15" s="33" t="s">
        <v>127</v>
      </c>
      <c r="X15" s="36" t="s">
        <v>174</v>
      </c>
      <c r="Y15" s="20"/>
      <c r="Z15" s="25"/>
      <c r="AA15" s="21"/>
      <c r="AB15" s="21"/>
      <c r="AC15" s="30">
        <v>1</v>
      </c>
      <c r="AD15" s="31"/>
      <c r="AE15" s="26">
        <f t="shared" si="2"/>
        <v>60</v>
      </c>
      <c r="AF15" s="60" t="s">
        <v>173</v>
      </c>
      <c r="AG15" s="60"/>
    </row>
    <row r="16" spans="1:33" ht="27.75" customHeight="1">
      <c r="A16" s="10">
        <f>A15+1</f>
        <v>44854</v>
      </c>
      <c r="B16" s="20" t="s">
        <v>92</v>
      </c>
      <c r="C16" s="21">
        <v>0.7</v>
      </c>
      <c r="D16" s="21">
        <v>0.4</v>
      </c>
      <c r="E16" s="21"/>
      <c r="F16" s="21"/>
      <c r="G16" s="21"/>
      <c r="H16" s="21">
        <v>0.3</v>
      </c>
      <c r="I16" s="26">
        <f t="shared" si="0"/>
        <v>89.5</v>
      </c>
      <c r="J16" s="27" t="s">
        <v>128</v>
      </c>
      <c r="K16" s="27" t="s">
        <v>88</v>
      </c>
      <c r="L16" s="21">
        <v>3.5</v>
      </c>
      <c r="M16" s="21">
        <v>2</v>
      </c>
      <c r="N16" s="21">
        <v>1.6</v>
      </c>
      <c r="O16" s="21"/>
      <c r="P16" s="22"/>
      <c r="Q16" s="21">
        <v>1.6</v>
      </c>
      <c r="R16" s="26">
        <f t="shared" si="1"/>
        <v>495</v>
      </c>
      <c r="S16" s="33" t="s">
        <v>78</v>
      </c>
      <c r="T16" s="33" t="s">
        <v>94</v>
      </c>
      <c r="U16" s="33" t="s">
        <v>129</v>
      </c>
      <c r="V16" s="37" t="s">
        <v>192</v>
      </c>
      <c r="W16" s="33" t="s">
        <v>130</v>
      </c>
      <c r="X16" s="24"/>
      <c r="Y16" s="20"/>
      <c r="Z16" s="25"/>
      <c r="AA16" s="21"/>
      <c r="AB16" s="21"/>
      <c r="AC16" s="29">
        <v>1</v>
      </c>
      <c r="AD16" s="20"/>
      <c r="AE16" s="26">
        <f t="shared" si="2"/>
        <v>60</v>
      </c>
      <c r="AF16" s="61" t="s">
        <v>175</v>
      </c>
      <c r="AG16" s="61"/>
    </row>
    <row r="17" spans="1:33" ht="27.75" customHeight="1">
      <c r="A17" s="10">
        <f>A16+1</f>
        <v>44855</v>
      </c>
      <c r="B17" s="20" t="s">
        <v>97</v>
      </c>
      <c r="C17" s="32">
        <v>1.6</v>
      </c>
      <c r="D17" s="32">
        <v>0.5</v>
      </c>
      <c r="E17" s="32">
        <v>0.2</v>
      </c>
      <c r="F17" s="32"/>
      <c r="G17" s="32"/>
      <c r="H17" s="32">
        <v>0.3</v>
      </c>
      <c r="I17" s="26">
        <f t="shared" si="0"/>
        <v>162</v>
      </c>
      <c r="J17" s="23" t="s">
        <v>131</v>
      </c>
      <c r="K17" s="23" t="s">
        <v>132</v>
      </c>
      <c r="L17" s="21">
        <v>3.5</v>
      </c>
      <c r="M17" s="28">
        <v>1.5</v>
      </c>
      <c r="N17" s="28">
        <v>1.3</v>
      </c>
      <c r="O17" s="28"/>
      <c r="P17" s="11"/>
      <c r="Q17" s="28">
        <v>1.2</v>
      </c>
      <c r="R17" s="26">
        <f t="shared" si="1"/>
        <v>435</v>
      </c>
      <c r="S17" s="33" t="s">
        <v>78</v>
      </c>
      <c r="T17" s="33" t="s">
        <v>133</v>
      </c>
      <c r="U17" s="33" t="s">
        <v>134</v>
      </c>
      <c r="V17" s="37" t="s">
        <v>185</v>
      </c>
      <c r="W17" s="33" t="s">
        <v>135</v>
      </c>
      <c r="X17" s="24"/>
      <c r="Y17" s="20"/>
      <c r="Z17" s="25"/>
      <c r="AA17" s="21"/>
      <c r="AB17" s="21"/>
      <c r="AC17" s="26">
        <v>1</v>
      </c>
      <c r="AD17" s="21"/>
      <c r="AE17" s="26">
        <f t="shared" si="2"/>
        <v>60</v>
      </c>
      <c r="AF17" s="60" t="s">
        <v>176</v>
      </c>
      <c r="AG17" s="60"/>
    </row>
    <row r="18" spans="1:33" ht="27.75" customHeight="1">
      <c r="A18" s="10">
        <v>44858</v>
      </c>
      <c r="B18" s="20" t="s">
        <v>75</v>
      </c>
      <c r="C18" s="21">
        <v>2.3</v>
      </c>
      <c r="D18" s="21">
        <v>1.5</v>
      </c>
      <c r="E18" s="21"/>
      <c r="F18" s="21"/>
      <c r="G18" s="22"/>
      <c r="H18" s="21">
        <v>1</v>
      </c>
      <c r="I18" s="26">
        <f t="shared" si="0"/>
        <v>303.5</v>
      </c>
      <c r="J18" s="27" t="s">
        <v>136</v>
      </c>
      <c r="K18" s="23" t="s">
        <v>77</v>
      </c>
      <c r="L18" s="21">
        <v>3.5</v>
      </c>
      <c r="M18" s="28">
        <v>1.5</v>
      </c>
      <c r="N18" s="28">
        <v>1.6</v>
      </c>
      <c r="O18" s="28"/>
      <c r="P18" s="11"/>
      <c r="Q18" s="28">
        <v>1.8</v>
      </c>
      <c r="R18" s="26">
        <f t="shared" si="1"/>
        <v>487.5</v>
      </c>
      <c r="S18" s="33" t="s">
        <v>78</v>
      </c>
      <c r="T18" s="33" t="s">
        <v>137</v>
      </c>
      <c r="U18" s="33" t="s">
        <v>193</v>
      </c>
      <c r="V18" s="37" t="s">
        <v>194</v>
      </c>
      <c r="W18" s="33" t="s">
        <v>138</v>
      </c>
      <c r="X18" s="24"/>
      <c r="Y18" s="20"/>
      <c r="Z18" s="25"/>
      <c r="AA18" s="31"/>
      <c r="AB18" s="31"/>
      <c r="AC18" s="26">
        <v>1</v>
      </c>
      <c r="AD18" s="21"/>
      <c r="AE18" s="26">
        <f t="shared" si="2"/>
        <v>60</v>
      </c>
      <c r="AF18" s="60" t="s">
        <v>177</v>
      </c>
      <c r="AG18" s="60"/>
    </row>
    <row r="19" spans="1:33" ht="27.75" customHeight="1">
      <c r="A19" s="10">
        <f>A18+1</f>
        <v>44859</v>
      </c>
      <c r="B19" s="20" t="s">
        <v>81</v>
      </c>
      <c r="C19" s="21">
        <v>1.3</v>
      </c>
      <c r="D19" s="21">
        <v>0.4</v>
      </c>
      <c r="E19" s="21">
        <v>0.2</v>
      </c>
      <c r="F19" s="21"/>
      <c r="G19" s="21"/>
      <c r="H19" s="21">
        <v>0.2</v>
      </c>
      <c r="I19" s="26">
        <f t="shared" si="0"/>
        <v>129</v>
      </c>
      <c r="J19" s="54" t="s">
        <v>82</v>
      </c>
      <c r="K19" s="55"/>
      <c r="L19" s="21">
        <v>3.5</v>
      </c>
      <c r="M19" s="21">
        <v>2</v>
      </c>
      <c r="N19" s="21">
        <v>1.2</v>
      </c>
      <c r="O19" s="21"/>
      <c r="P19" s="22"/>
      <c r="Q19" s="21">
        <v>2.2</v>
      </c>
      <c r="R19" s="26">
        <f t="shared" si="1"/>
        <v>530</v>
      </c>
      <c r="S19" s="33" t="s">
        <v>78</v>
      </c>
      <c r="T19" s="33" t="s">
        <v>139</v>
      </c>
      <c r="U19" s="33" t="s">
        <v>140</v>
      </c>
      <c r="V19" s="37" t="s">
        <v>195</v>
      </c>
      <c r="W19" s="33" t="s">
        <v>141</v>
      </c>
      <c r="X19" s="24"/>
      <c r="Y19" s="20"/>
      <c r="Z19" s="25"/>
      <c r="AA19" s="20"/>
      <c r="AB19" s="20"/>
      <c r="AC19" s="29">
        <v>1</v>
      </c>
      <c r="AD19" s="28"/>
      <c r="AE19" s="26">
        <f t="shared" si="2"/>
        <v>60</v>
      </c>
      <c r="AF19" s="60" t="s">
        <v>165</v>
      </c>
      <c r="AG19" s="60"/>
    </row>
    <row r="20" spans="1:33" ht="27.75" customHeight="1">
      <c r="A20" s="10">
        <f>A19+1</f>
        <v>44860</v>
      </c>
      <c r="B20" s="20" t="s">
        <v>86</v>
      </c>
      <c r="C20" s="21"/>
      <c r="D20" s="21"/>
      <c r="E20" s="21"/>
      <c r="F20" s="21"/>
      <c r="G20" s="22"/>
      <c r="H20" s="21">
        <v>2.1</v>
      </c>
      <c r="I20" s="26">
        <f t="shared" si="0"/>
        <v>157.5</v>
      </c>
      <c r="J20" s="54" t="s">
        <v>142</v>
      </c>
      <c r="K20" s="55"/>
      <c r="L20" s="21">
        <v>3.5</v>
      </c>
      <c r="M20" s="20">
        <v>2</v>
      </c>
      <c r="N20" s="20">
        <v>1.4</v>
      </c>
      <c r="O20" s="20"/>
      <c r="P20" s="11">
        <v>1</v>
      </c>
      <c r="Q20" s="20">
        <v>1.5</v>
      </c>
      <c r="R20" s="26">
        <f t="shared" si="1"/>
        <v>542.5</v>
      </c>
      <c r="S20" s="33" t="s">
        <v>78</v>
      </c>
      <c r="T20" s="33" t="s">
        <v>143</v>
      </c>
      <c r="U20" s="33" t="s">
        <v>144</v>
      </c>
      <c r="V20" s="37" t="s">
        <v>188</v>
      </c>
      <c r="W20" s="33" t="s">
        <v>123</v>
      </c>
      <c r="X20" s="24" t="s">
        <v>180</v>
      </c>
      <c r="Y20" s="20"/>
      <c r="Z20" s="25"/>
      <c r="AA20" s="21"/>
      <c r="AB20" s="21"/>
      <c r="AC20" s="30">
        <v>1</v>
      </c>
      <c r="AD20" s="31"/>
      <c r="AE20" s="26">
        <f t="shared" si="2"/>
        <v>60</v>
      </c>
      <c r="AF20" s="60" t="s">
        <v>174</v>
      </c>
      <c r="AG20" s="60"/>
    </row>
    <row r="21" spans="1:33" ht="27.75" customHeight="1">
      <c r="A21" s="10">
        <f>A20+1</f>
        <v>44861</v>
      </c>
      <c r="B21" s="20" t="s">
        <v>92</v>
      </c>
      <c r="C21" s="32">
        <v>1</v>
      </c>
      <c r="D21" s="32">
        <v>0.5</v>
      </c>
      <c r="E21" s="32">
        <v>0.2</v>
      </c>
      <c r="F21" s="32"/>
      <c r="G21" s="32"/>
      <c r="H21" s="32">
        <v>0.6</v>
      </c>
      <c r="I21" s="26">
        <f t="shared" si="0"/>
        <v>142.5</v>
      </c>
      <c r="J21" s="54" t="s">
        <v>145</v>
      </c>
      <c r="K21" s="55"/>
      <c r="L21" s="21">
        <v>3.5</v>
      </c>
      <c r="M21" s="21">
        <v>2</v>
      </c>
      <c r="N21" s="21">
        <v>1.1</v>
      </c>
      <c r="O21" s="21"/>
      <c r="P21" s="22"/>
      <c r="Q21" s="21">
        <v>2.2</v>
      </c>
      <c r="R21" s="26">
        <f t="shared" si="1"/>
        <v>527.5</v>
      </c>
      <c r="S21" s="33" t="s">
        <v>78</v>
      </c>
      <c r="T21" s="33" t="s">
        <v>164</v>
      </c>
      <c r="U21" s="33" t="s">
        <v>146</v>
      </c>
      <c r="V21" s="37" t="s">
        <v>181</v>
      </c>
      <c r="W21" s="33" t="s">
        <v>147</v>
      </c>
      <c r="X21" s="24"/>
      <c r="Y21" s="20"/>
      <c r="Z21" s="25"/>
      <c r="AA21" s="21"/>
      <c r="AB21" s="21"/>
      <c r="AC21" s="29">
        <v>1</v>
      </c>
      <c r="AD21" s="20"/>
      <c r="AE21" s="26">
        <f t="shared" si="2"/>
        <v>60</v>
      </c>
      <c r="AF21" s="61" t="s">
        <v>178</v>
      </c>
      <c r="AG21" s="61"/>
    </row>
    <row r="22" spans="1:33" ht="27.75" customHeight="1">
      <c r="A22" s="10">
        <f>A21+1</f>
        <v>44862</v>
      </c>
      <c r="B22" s="20" t="s">
        <v>97</v>
      </c>
      <c r="C22" s="21">
        <v>2</v>
      </c>
      <c r="D22" s="21">
        <v>0.5</v>
      </c>
      <c r="E22" s="21">
        <v>0.1</v>
      </c>
      <c r="F22" s="21"/>
      <c r="G22" s="22"/>
      <c r="H22" s="21">
        <v>0.4</v>
      </c>
      <c r="I22" s="26">
        <f t="shared" si="0"/>
        <v>195</v>
      </c>
      <c r="J22" s="54" t="s">
        <v>157</v>
      </c>
      <c r="K22" s="55"/>
      <c r="L22" s="21">
        <v>3.6</v>
      </c>
      <c r="M22" s="28">
        <v>2</v>
      </c>
      <c r="N22" s="28">
        <v>0.8</v>
      </c>
      <c r="O22" s="28"/>
      <c r="P22" s="11"/>
      <c r="Q22" s="28">
        <v>2.5</v>
      </c>
      <c r="R22" s="26">
        <f t="shared" si="1"/>
        <v>549.5</v>
      </c>
      <c r="S22" s="33" t="s">
        <v>78</v>
      </c>
      <c r="T22" s="33" t="s">
        <v>148</v>
      </c>
      <c r="U22" s="33" t="s">
        <v>149</v>
      </c>
      <c r="V22" s="37" t="s">
        <v>186</v>
      </c>
      <c r="W22" s="33" t="s">
        <v>96</v>
      </c>
      <c r="X22" s="24"/>
      <c r="Y22" s="20"/>
      <c r="Z22" s="25"/>
      <c r="AA22" s="21"/>
      <c r="AB22" s="21"/>
      <c r="AC22" s="26">
        <v>1</v>
      </c>
      <c r="AD22" s="21"/>
      <c r="AE22" s="26">
        <f t="shared" si="2"/>
        <v>60</v>
      </c>
      <c r="AF22" s="60" t="s">
        <v>179</v>
      </c>
      <c r="AG22" s="60"/>
    </row>
    <row r="23" spans="1:33" ht="27.75" customHeight="1">
      <c r="A23" s="10">
        <v>44865</v>
      </c>
      <c r="B23" s="20" t="s">
        <v>75</v>
      </c>
      <c r="C23" s="21">
        <v>2.3</v>
      </c>
      <c r="D23" s="21">
        <v>0.8</v>
      </c>
      <c r="E23" s="21"/>
      <c r="F23" s="21"/>
      <c r="G23" s="22"/>
      <c r="H23" s="21">
        <v>1</v>
      </c>
      <c r="I23" s="26">
        <f t="shared" si="0"/>
        <v>272</v>
      </c>
      <c r="J23" s="27" t="s">
        <v>150</v>
      </c>
      <c r="K23" s="27" t="s">
        <v>77</v>
      </c>
      <c r="L23" s="21">
        <v>4.5</v>
      </c>
      <c r="M23" s="28">
        <v>2</v>
      </c>
      <c r="N23" s="28">
        <v>0.7</v>
      </c>
      <c r="O23" s="28"/>
      <c r="P23" s="11"/>
      <c r="Q23" s="28">
        <v>2.2</v>
      </c>
      <c r="R23" s="26">
        <f t="shared" si="1"/>
        <v>587.5</v>
      </c>
      <c r="S23" s="33" t="s">
        <v>78</v>
      </c>
      <c r="T23" s="33" t="s">
        <v>163</v>
      </c>
      <c r="U23" s="33" t="s">
        <v>79</v>
      </c>
      <c r="V23" s="37" t="s">
        <v>190</v>
      </c>
      <c r="W23" s="33" t="s">
        <v>80</v>
      </c>
      <c r="X23" s="24"/>
      <c r="Y23" s="20"/>
      <c r="Z23" s="25"/>
      <c r="AA23" s="31"/>
      <c r="AB23" s="31"/>
      <c r="AC23" s="26">
        <v>1</v>
      </c>
      <c r="AD23" s="21"/>
      <c r="AE23" s="26">
        <f t="shared" si="2"/>
        <v>60</v>
      </c>
      <c r="AF23" s="60" t="s">
        <v>175</v>
      </c>
      <c r="AG23" s="60"/>
    </row>
  </sheetData>
  <sheetProtection/>
  <mergeCells count="36">
    <mergeCell ref="AF20:AG20"/>
    <mergeCell ref="AF21:AG21"/>
    <mergeCell ref="AF22:AG22"/>
    <mergeCell ref="AF23:AG23"/>
    <mergeCell ref="AF14:AG14"/>
    <mergeCell ref="AF15:AG15"/>
    <mergeCell ref="AF16:AG16"/>
    <mergeCell ref="AF17:AG17"/>
    <mergeCell ref="AF18:AG18"/>
    <mergeCell ref="AF19:AG19"/>
    <mergeCell ref="AF8:AG8"/>
    <mergeCell ref="AF9:AG9"/>
    <mergeCell ref="AF10:AG10"/>
    <mergeCell ref="AF11:AG11"/>
    <mergeCell ref="AF12:AG12"/>
    <mergeCell ref="AF13:AG13"/>
    <mergeCell ref="J14:K14"/>
    <mergeCell ref="A1:AG1"/>
    <mergeCell ref="J2:K2"/>
    <mergeCell ref="S2:W2"/>
    <mergeCell ref="AF2:AG2"/>
    <mergeCell ref="AF4:AG4"/>
    <mergeCell ref="AF5:AG5"/>
    <mergeCell ref="J5:K5"/>
    <mergeCell ref="AF6:AG6"/>
    <mergeCell ref="AF7:AG7"/>
    <mergeCell ref="J15:K15"/>
    <mergeCell ref="J19:K19"/>
    <mergeCell ref="J20:K20"/>
    <mergeCell ref="J21:K21"/>
    <mergeCell ref="J22:K22"/>
    <mergeCell ref="J7:K7"/>
    <mergeCell ref="J9:K9"/>
    <mergeCell ref="J10:K10"/>
    <mergeCell ref="J11:K11"/>
    <mergeCell ref="J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user</cp:lastModifiedBy>
  <cp:lastPrinted>2022-09-22T03:20:46Z</cp:lastPrinted>
  <dcterms:created xsi:type="dcterms:W3CDTF">2011-01-27T01:56:38Z</dcterms:created>
  <dcterms:modified xsi:type="dcterms:W3CDTF">2022-11-18T03:11:11Z</dcterms:modified>
  <cp:category/>
  <cp:version/>
  <cp:contentType/>
  <cp:contentStatus/>
</cp:coreProperties>
</file>