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50" activeTab="1"/>
  </bookViews>
  <sheets>
    <sheet name="110年11月" sheetId="1" r:id="rId1"/>
    <sheet name="食材分析表" sheetId="2" r:id="rId2"/>
  </sheets>
  <definedNames/>
  <calcPr fullCalcOnLoad="1"/>
</workbook>
</file>

<file path=xl/sharedStrings.xml><?xml version="1.0" encoding="utf-8"?>
<sst xmlns="http://schemas.openxmlformats.org/spreadsheetml/2006/main" count="349" uniqueCount="219">
  <si>
    <t>日期</t>
  </si>
  <si>
    <t>星期</t>
  </si>
  <si>
    <t>上      午</t>
  </si>
  <si>
    <t>下      午</t>
  </si>
  <si>
    <t>星期一</t>
  </si>
  <si>
    <t>星期二</t>
  </si>
  <si>
    <t>星期三</t>
  </si>
  <si>
    <t>星期四</t>
  </si>
  <si>
    <t>星期五</t>
  </si>
  <si>
    <t>星期二</t>
  </si>
  <si>
    <t>綠豆湯</t>
  </si>
  <si>
    <t>豆漿</t>
  </si>
  <si>
    <t>蘿蔔糕</t>
  </si>
  <si>
    <t>鹹湯圓</t>
  </si>
  <si>
    <t>甜稀飯</t>
  </si>
  <si>
    <t>時瓜湯</t>
  </si>
  <si>
    <t>蔥抓餅</t>
  </si>
  <si>
    <t>榨菜肉絲湯</t>
  </si>
  <si>
    <t>蔬菜湯餃</t>
  </si>
  <si>
    <t>關東煮</t>
  </si>
  <si>
    <t>一</t>
  </si>
  <si>
    <t>滷棒腿</t>
  </si>
  <si>
    <t>豆腐煲</t>
  </si>
  <si>
    <t>銀蘿肉丁</t>
  </si>
  <si>
    <t>菜脯蛋</t>
  </si>
  <si>
    <t>四</t>
  </si>
  <si>
    <t>海結湯</t>
  </si>
  <si>
    <t>炒三絲</t>
  </si>
  <si>
    <t>花椰濃湯</t>
  </si>
  <si>
    <t>五</t>
  </si>
  <si>
    <t>紅燒豆腐</t>
  </si>
  <si>
    <t>時蔬蛋花湯</t>
  </si>
  <si>
    <t>二</t>
  </si>
  <si>
    <t>麵線糊</t>
  </si>
  <si>
    <t>時蔬肉片</t>
  </si>
  <si>
    <t>羅宋湯</t>
  </si>
  <si>
    <t>三</t>
  </si>
  <si>
    <t>三色炒蛋</t>
  </si>
  <si>
    <t>瓜燴肉絲</t>
  </si>
  <si>
    <t>魚丸湯</t>
  </si>
  <si>
    <t>三杯雞</t>
  </si>
  <si>
    <t>蛋香粉絲</t>
  </si>
  <si>
    <t>白玉雞湯</t>
  </si>
  <si>
    <t>筍片炒肉片</t>
  </si>
  <si>
    <t>滷雞翅</t>
  </si>
  <si>
    <t>三絲羹湯</t>
  </si>
  <si>
    <t>海結肉丁</t>
  </si>
  <si>
    <t>宮保雞丁</t>
  </si>
  <si>
    <t>玉米濃湯</t>
  </si>
  <si>
    <t>地瓜燒肉</t>
  </si>
  <si>
    <t>金玉肉末</t>
  </si>
  <si>
    <t>蔥燒雞</t>
  </si>
  <si>
    <t>酸辣湯</t>
  </si>
  <si>
    <t>甜稀飯</t>
  </si>
  <si>
    <t>健康瓜湯</t>
  </si>
  <si>
    <t>蘿蔔糕湯</t>
  </si>
  <si>
    <t>時蔬肉絲</t>
  </si>
  <si>
    <t>日式蒸蛋</t>
  </si>
  <si>
    <t>洋芋燒肉</t>
  </si>
  <si>
    <t>丸子湯</t>
  </si>
  <si>
    <t>水果</t>
  </si>
  <si>
    <t>芹香肉絲</t>
  </si>
  <si>
    <t>時瓜絞肉</t>
  </si>
  <si>
    <t>珍菇時蔬湯</t>
  </si>
  <si>
    <t>螞蟻上樹</t>
  </si>
  <si>
    <t>玉米雞湯</t>
  </si>
  <si>
    <t>紅白雙絲</t>
  </si>
  <si>
    <t>家常豆腐</t>
  </si>
  <si>
    <t>金針肉絲湯</t>
  </si>
  <si>
    <t>白玉肉絲</t>
  </si>
  <si>
    <t>日期</t>
  </si>
  <si>
    <t>星期</t>
  </si>
  <si>
    <t>循環別</t>
  </si>
  <si>
    <t>全榖雜糧</t>
  </si>
  <si>
    <t>油脂與堅果種子</t>
  </si>
  <si>
    <t>蔬菜</t>
  </si>
  <si>
    <t>乳品</t>
  </si>
  <si>
    <t>豆魚蛋肉類</t>
  </si>
  <si>
    <t>熱量</t>
  </si>
  <si>
    <t>午餐</t>
  </si>
  <si>
    <t>份數</t>
  </si>
  <si>
    <t>卡</t>
  </si>
  <si>
    <t>主食</t>
  </si>
  <si>
    <t>主菜</t>
  </si>
  <si>
    <t>副菜一</t>
  </si>
  <si>
    <t>副菜二</t>
  </si>
  <si>
    <t>湯</t>
  </si>
  <si>
    <t>家常肉絲麵</t>
  </si>
  <si>
    <t>玉兔包</t>
  </si>
  <si>
    <t>豆漿</t>
  </si>
  <si>
    <t>玉兔包*1</t>
  </si>
  <si>
    <t>豆漿少許</t>
  </si>
  <si>
    <t>南瓜粥</t>
  </si>
  <si>
    <t>蔥抓餅</t>
  </si>
  <si>
    <t>丸子湯</t>
  </si>
  <si>
    <t>蔥抓餅*0.5</t>
  </si>
  <si>
    <t xml:space="preserve">海結湯 </t>
  </si>
  <si>
    <t>海結*8 小魚干少許</t>
  </si>
  <si>
    <t>關東煮</t>
  </si>
  <si>
    <t>白蘿蔔*30  花枝丸*1   黑輪*0.5</t>
  </si>
  <si>
    <t>麵線糊</t>
  </si>
  <si>
    <t>筍絲*6 肉絲*12  大白菜*20  紅麵線*25  柴魚少許  紅仁少許</t>
  </si>
  <si>
    <t>蛋餅</t>
  </si>
  <si>
    <t>養生湯</t>
  </si>
  <si>
    <t>紅蘿蔔*10 馬鈴薯*10 肉絲*5</t>
  </si>
  <si>
    <t>蘿蔔糕</t>
  </si>
  <si>
    <t xml:space="preserve">時蔬蛋花湯 </t>
  </si>
  <si>
    <t>蘿蔔糕*1</t>
  </si>
  <si>
    <t>時蔬少許  蛋少許</t>
  </si>
  <si>
    <t>綠豆</t>
  </si>
  <si>
    <t>綠豆*15</t>
  </si>
  <si>
    <t>蔬菜湯餃</t>
  </si>
  <si>
    <t>水餃*3 時蔬少許</t>
  </si>
  <si>
    <t>鹹湯圓</t>
  </si>
  <si>
    <t>肉絲米粉湯</t>
  </si>
  <si>
    <t>肉絲*15  米粉乾*30  韭菜少許</t>
  </si>
  <si>
    <t>玉米雞湯</t>
  </si>
  <si>
    <t xml:space="preserve">玉米穗*40 腿仁丁*35 </t>
  </si>
  <si>
    <t>家常肉絲麵</t>
  </si>
  <si>
    <t>油麵*70  時蔬少許  肉絲*3</t>
  </si>
  <si>
    <t>饅頭煎蛋</t>
  </si>
  <si>
    <t>綠豆湯</t>
  </si>
  <si>
    <t>蘿蔔糕湯</t>
  </si>
  <si>
    <t xml:space="preserve">蘿蔔糕x1片 肉絲x6 時蔬少許 </t>
  </si>
  <si>
    <t xml:space="preserve">綠豆少許 薏仁少許 紅豆少許 紫米少許 白米少許 </t>
  </si>
  <si>
    <t>白玉大骨湯</t>
  </si>
  <si>
    <t xml:space="preserve">湯圓*40 肉絲*6 韭菜少許 </t>
  </si>
  <si>
    <t>條瓜燒雞</t>
  </si>
  <si>
    <t>滷肉排</t>
  </si>
  <si>
    <t>三杯雞</t>
  </si>
  <si>
    <t>時蔬雞湯</t>
  </si>
  <si>
    <t>下午點心</t>
  </si>
  <si>
    <t>上午點心</t>
  </si>
  <si>
    <t xml:space="preserve">南瓜*30 絞肉*15  米*30 </t>
  </si>
  <si>
    <t>銀絲卷</t>
  </si>
  <si>
    <t>銀絲卷*1</t>
  </si>
  <si>
    <t>奶酥小餐包</t>
  </si>
  <si>
    <t>奶酥小餐包*1</t>
  </si>
  <si>
    <t>草莓小餐包</t>
  </si>
  <si>
    <t>草莓小籠包*2</t>
  </si>
  <si>
    <t>鹹粥</t>
  </si>
  <si>
    <t xml:space="preserve">菜脯*20 絞肉*15  米*30 </t>
  </si>
  <si>
    <t>草莓小餐包</t>
  </si>
  <si>
    <t>銀絲捲</t>
  </si>
  <si>
    <t>奶酥小餐包</t>
  </si>
  <si>
    <t>時菇炒白菜</t>
  </si>
  <si>
    <t>海裙香菇湯</t>
  </si>
  <si>
    <t>時蔬湯</t>
  </si>
  <si>
    <t>星期三</t>
  </si>
  <si>
    <t>香米飯</t>
  </si>
  <si>
    <t>馬仁絞肉</t>
  </si>
  <si>
    <t>味噌豆腐湯</t>
  </si>
  <si>
    <t>糖醋肉丁</t>
  </si>
  <si>
    <t>香菇肉燥</t>
  </si>
  <si>
    <t>糖醋魚</t>
  </si>
  <si>
    <t>酸菜肉片湯</t>
  </si>
  <si>
    <t>滷腿排</t>
  </si>
  <si>
    <t>炸柳葉魚</t>
  </si>
  <si>
    <t>111學年度上學期_幼兒園110年11月午餐+點心營養分析-辰星食品行＆禾秈居食品行  1110905</t>
  </si>
  <si>
    <t>丸子*15 蔥少許</t>
  </si>
  <si>
    <t>蛋餅皮*1 蛋*30</t>
  </si>
  <si>
    <t>夾心酥餅乾</t>
  </si>
  <si>
    <t>夾心酥餅乾*1</t>
  </si>
  <si>
    <t>小白饅頭*1   雞蛋*30</t>
  </si>
  <si>
    <t>旺旺仙貝</t>
  </si>
  <si>
    <t>旺旺仙貝*2</t>
  </si>
  <si>
    <t>紅豆</t>
  </si>
  <si>
    <t>紅豆*15</t>
  </si>
  <si>
    <t>小黑饅頭*2</t>
  </si>
  <si>
    <t>小黑饅頭</t>
  </si>
  <si>
    <t>紅豆湯</t>
  </si>
  <si>
    <t>夾心酥餅乾</t>
  </si>
  <si>
    <t>時蔬蛋花湯</t>
  </si>
  <si>
    <t>四神湯</t>
  </si>
  <si>
    <t>蔥油雞</t>
  </si>
  <si>
    <t>西瓜</t>
  </si>
  <si>
    <t>香蕉</t>
  </si>
  <si>
    <t>蘋果</t>
  </si>
  <si>
    <t>橘子</t>
  </si>
  <si>
    <t>美濃瓜</t>
  </si>
  <si>
    <t>番茄</t>
  </si>
  <si>
    <t>木瓜</t>
  </si>
  <si>
    <t>111學年度幼兒園 111年11月  點心菜單-辰星食品行＆禾秈居食品行  1111031</t>
  </si>
  <si>
    <t>西瓜</t>
  </si>
  <si>
    <t>香蕉</t>
  </si>
  <si>
    <t>蘋果</t>
  </si>
  <si>
    <t>橘子</t>
  </si>
  <si>
    <t>美濃瓜</t>
  </si>
  <si>
    <t>哈蜜瓜</t>
  </si>
  <si>
    <t>番茄</t>
  </si>
  <si>
    <t>火龍果</t>
  </si>
  <si>
    <t>蜜世界</t>
  </si>
  <si>
    <t>蘋果</t>
  </si>
  <si>
    <t>西瓜</t>
  </si>
  <si>
    <t>哈蜜瓜</t>
  </si>
  <si>
    <t>木瓜</t>
  </si>
  <si>
    <t>蜜世界</t>
  </si>
  <si>
    <t>水梨</t>
  </si>
  <si>
    <t>橘子</t>
  </si>
  <si>
    <t>香瓜</t>
  </si>
  <si>
    <t>香蕉</t>
  </si>
  <si>
    <t>水梨</t>
  </si>
  <si>
    <t>高麗菜</t>
  </si>
  <si>
    <t>青江菜</t>
  </si>
  <si>
    <t>芥菜</t>
  </si>
  <si>
    <t>空心菜</t>
  </si>
  <si>
    <t>大白菜</t>
  </si>
  <si>
    <t>冬瓜</t>
  </si>
  <si>
    <t>敏豆</t>
  </si>
  <si>
    <t>菠菜</t>
  </si>
  <si>
    <t>紅莧菜</t>
  </si>
  <si>
    <t>白花椰</t>
  </si>
  <si>
    <t>空心菜</t>
  </si>
  <si>
    <t>絲瓜</t>
  </si>
  <si>
    <t>青花菜</t>
  </si>
  <si>
    <t>紅莧菜</t>
  </si>
  <si>
    <t>青江菜</t>
  </si>
  <si>
    <t>哈蜜瓜</t>
  </si>
  <si>
    <t>蜜世界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</si>
</sst>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;[Red]0.0"/>
    <numFmt numFmtId="178" formatCode="mmm\-yyyy"/>
    <numFmt numFmtId="179" formatCode="m&quot;月&quot;d&quot;日&quot;;@"/>
    <numFmt numFmtId="180" formatCode="0.0_);[Red]\(0.0\)"/>
    <numFmt numFmtId="181" formatCode="0.0"/>
    <numFmt numFmtId="182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0" xfId="33" applyFont="1" applyFill="1" applyBorder="1" applyAlignment="1">
      <alignment horizontal="center" vertical="center" shrinkToFit="1"/>
      <protection/>
    </xf>
    <xf numFmtId="0" fontId="5" fillId="0" borderId="10" xfId="33" applyFont="1" applyBorder="1" applyAlignment="1">
      <alignment horizontal="center" vertical="center" shrinkToFit="1"/>
      <protection/>
    </xf>
    <xf numFmtId="179" fontId="8" fillId="0" borderId="10" xfId="0" applyNumberFormat="1" applyFont="1" applyBorder="1" applyAlignment="1">
      <alignment horizontal="center" vertical="center"/>
    </xf>
    <xf numFmtId="182" fontId="8" fillId="13" borderId="10" xfId="0" applyNumberFormat="1" applyFont="1" applyFill="1" applyBorder="1" applyAlignment="1">
      <alignment horizontal="center" vertical="center" wrapText="1"/>
    </xf>
    <xf numFmtId="182" fontId="8" fillId="9" borderId="10" xfId="0" applyNumberFormat="1" applyFont="1" applyFill="1" applyBorder="1" applyAlignment="1">
      <alignment horizontal="center" vertical="center" wrapText="1"/>
    </xf>
    <xf numFmtId="180" fontId="8" fillId="9" borderId="10" xfId="0" applyNumberFormat="1" applyFont="1" applyFill="1" applyBorder="1" applyAlignment="1">
      <alignment horizontal="center" vertical="center" wrapText="1"/>
    </xf>
    <xf numFmtId="182" fontId="5" fillId="9" borderId="10" xfId="0" applyNumberFormat="1" applyFont="1" applyFill="1" applyBorder="1" applyAlignment="1">
      <alignment horizontal="center" vertical="center" wrapText="1"/>
    </xf>
    <xf numFmtId="182" fontId="8" fillId="13" borderId="10" xfId="0" applyNumberFormat="1" applyFont="1" applyFill="1" applyBorder="1" applyAlignment="1">
      <alignment horizontal="center" vertical="center"/>
    </xf>
    <xf numFmtId="182" fontId="5" fillId="13" borderId="10" xfId="0" applyNumberFormat="1" applyFont="1" applyFill="1" applyBorder="1" applyAlignment="1">
      <alignment horizontal="center" vertical="center" wrapText="1"/>
    </xf>
    <xf numFmtId="182" fontId="8" fillId="9" borderId="10" xfId="0" applyNumberFormat="1" applyFont="1" applyFill="1" applyBorder="1" applyAlignment="1">
      <alignment horizontal="center" vertical="center"/>
    </xf>
    <xf numFmtId="180" fontId="8" fillId="9" borderId="10" xfId="0" applyNumberFormat="1" applyFont="1" applyFill="1" applyBorder="1" applyAlignment="1">
      <alignment horizontal="center" vertical="center"/>
    </xf>
    <xf numFmtId="182" fontId="5" fillId="9" borderId="10" xfId="0" applyNumberFormat="1" applyFont="1" applyFill="1" applyBorder="1" applyAlignment="1">
      <alignment horizontal="center" vertical="center"/>
    </xf>
    <xf numFmtId="182" fontId="48" fillId="33" borderId="10" xfId="0" applyNumberFormat="1" applyFont="1" applyFill="1" applyBorder="1" applyAlignment="1">
      <alignment horizontal="center" vertical="center" wrapText="1"/>
    </xf>
    <xf numFmtId="182" fontId="48" fillId="33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80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181" fontId="49" fillId="0" borderId="10" xfId="34" applyNumberFormat="1" applyFont="1" applyBorder="1" applyAlignment="1">
      <alignment horizontal="center" vertical="center"/>
      <protection/>
    </xf>
    <xf numFmtId="182" fontId="49" fillId="0" borderId="10" xfId="34" applyNumberFormat="1" applyFont="1" applyBorder="1" applyAlignment="1">
      <alignment horizontal="center" vertical="center"/>
      <protection/>
    </xf>
    <xf numFmtId="181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/>
    </xf>
    <xf numFmtId="0" fontId="5" fillId="0" borderId="10" xfId="33" applyFont="1" applyBorder="1" applyAlignment="1">
      <alignment vertical="center" shrinkToFit="1"/>
      <protection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4" xfId="33" applyFont="1" applyBorder="1" applyAlignment="1">
      <alignment horizontal="center" vertical="center" shrinkToFit="1"/>
      <protection/>
    </xf>
    <xf numFmtId="0" fontId="5" fillId="0" borderId="12" xfId="33" applyFont="1" applyFill="1" applyBorder="1" applyAlignment="1">
      <alignment horizontal="center" vertical="center" shrinkToFit="1"/>
      <protection/>
    </xf>
    <xf numFmtId="0" fontId="5" fillId="0" borderId="11" xfId="33" applyFont="1" applyBorder="1" applyAlignment="1">
      <alignment horizontal="center" vertical="center" shrinkToFit="1"/>
      <protection/>
    </xf>
    <xf numFmtId="0" fontId="10" fillId="0" borderId="15" xfId="33" applyFont="1" applyBorder="1" applyAlignment="1">
      <alignment horizontal="center" vertical="center" shrinkToFit="1"/>
      <protection/>
    </xf>
    <xf numFmtId="0" fontId="10" fillId="0" borderId="16" xfId="33" applyFont="1" applyBorder="1" applyAlignment="1">
      <alignment horizontal="center" vertical="center" shrinkToFit="1"/>
      <protection/>
    </xf>
    <xf numFmtId="0" fontId="10" fillId="0" borderId="17" xfId="33" applyFont="1" applyBorder="1" applyAlignment="1">
      <alignment horizontal="center" vertical="center" shrinkToFit="1"/>
      <protection/>
    </xf>
    <xf numFmtId="176" fontId="5" fillId="0" borderId="14" xfId="33" applyNumberFormat="1" applyFont="1" applyBorder="1" applyAlignment="1">
      <alignment horizontal="center" vertical="center" shrinkToFit="1"/>
      <protection/>
    </xf>
    <xf numFmtId="176" fontId="5" fillId="0" borderId="18" xfId="33" applyNumberFormat="1" applyFont="1" applyBorder="1" applyAlignment="1">
      <alignment horizontal="center" vertical="center" shrinkToFit="1"/>
      <protection/>
    </xf>
    <xf numFmtId="0" fontId="5" fillId="0" borderId="10" xfId="33" applyFont="1" applyBorder="1" applyAlignment="1">
      <alignment horizontal="center" vertical="center" shrinkToFit="1"/>
      <protection/>
    </xf>
    <xf numFmtId="0" fontId="5" fillId="0" borderId="12" xfId="33" applyFont="1" applyBorder="1" applyAlignment="1">
      <alignment horizontal="center" vertical="center" shrinkToFit="1"/>
      <protection/>
    </xf>
    <xf numFmtId="0" fontId="6" fillId="34" borderId="11" xfId="33" applyFont="1" applyFill="1" applyBorder="1" applyAlignment="1">
      <alignment horizontal="center" vertical="center" shrinkToFit="1"/>
      <protection/>
    </xf>
    <xf numFmtId="0" fontId="6" fillId="34" borderId="13" xfId="33" applyFont="1" applyFill="1" applyBorder="1" applyAlignment="1">
      <alignment horizontal="center" vertical="center" shrinkToFit="1"/>
      <protection/>
    </xf>
    <xf numFmtId="0" fontId="5" fillId="34" borderId="10" xfId="33" applyFont="1" applyFill="1" applyBorder="1" applyAlignment="1">
      <alignment horizontal="center" vertical="center" shrinkToFit="1"/>
      <protection/>
    </xf>
    <xf numFmtId="0" fontId="5" fillId="0" borderId="10" xfId="33" applyFont="1" applyFill="1" applyBorder="1" applyAlignment="1">
      <alignment horizontal="center" vertical="center" shrinkToFit="1"/>
      <protection/>
    </xf>
    <xf numFmtId="0" fontId="5" fillId="0" borderId="14" xfId="33" applyFont="1" applyBorder="1" applyAlignment="1">
      <alignment horizontal="center" vertical="center" shrinkToFit="1"/>
      <protection/>
    </xf>
    <xf numFmtId="0" fontId="6" fillId="0" borderId="10" xfId="33" applyFont="1" applyFill="1" applyBorder="1" applyAlignment="1">
      <alignment horizontal="center" vertical="center" shrinkToFit="1"/>
      <protection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82" fontId="7" fillId="0" borderId="19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182" fontId="5" fillId="13" borderId="10" xfId="0" applyNumberFormat="1" applyFont="1" applyFill="1" applyBorder="1" applyAlignment="1">
      <alignment horizontal="center" vertical="center" wrapText="1"/>
    </xf>
    <xf numFmtId="182" fontId="5" fillId="9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="80" zoomScaleNormal="80" zoomScalePageLayoutView="0" workbookViewId="0" topLeftCell="A13">
      <selection activeCell="E33" sqref="E33:E34"/>
    </sheetView>
  </sheetViews>
  <sheetFormatPr defaultColWidth="9.00390625" defaultRowHeight="15.75"/>
  <cols>
    <col min="1" max="1" width="10.00390625" style="2" customWidth="1"/>
    <col min="2" max="2" width="6.875" style="2" customWidth="1"/>
    <col min="3" max="4" width="25.625" style="3" customWidth="1"/>
    <col min="5" max="5" width="12.625" style="3" customWidth="1"/>
    <col min="6" max="16384" width="9.00390625" style="1" customWidth="1"/>
  </cols>
  <sheetData>
    <row r="1" spans="1:5" ht="30" customHeight="1">
      <c r="A1" s="42" t="s">
        <v>182</v>
      </c>
      <c r="B1" s="43"/>
      <c r="C1" s="43"/>
      <c r="D1" s="43"/>
      <c r="E1" s="44"/>
    </row>
    <row r="2" spans="1:5" ht="18" customHeight="1">
      <c r="A2" s="39" t="s">
        <v>0</v>
      </c>
      <c r="B2" s="5" t="s">
        <v>1</v>
      </c>
      <c r="C2" s="47" t="s">
        <v>2</v>
      </c>
      <c r="D2" s="47"/>
      <c r="E2" s="41" t="s">
        <v>3</v>
      </c>
    </row>
    <row r="3" spans="1:5" ht="18" customHeight="1">
      <c r="A3" s="45">
        <v>44866</v>
      </c>
      <c r="B3" s="47" t="s">
        <v>5</v>
      </c>
      <c r="C3" s="51" t="s">
        <v>92</v>
      </c>
      <c r="D3" s="51"/>
      <c r="E3" s="49" t="s">
        <v>175</v>
      </c>
    </row>
    <row r="4" spans="1:5" ht="18" customHeight="1">
      <c r="A4" s="45"/>
      <c r="B4" s="47"/>
      <c r="C4" s="51" t="s">
        <v>133</v>
      </c>
      <c r="D4" s="51"/>
      <c r="E4" s="49"/>
    </row>
    <row r="5" spans="1:5" ht="18" customHeight="1">
      <c r="A5" s="45">
        <v>44867</v>
      </c>
      <c r="B5" s="47" t="s">
        <v>6</v>
      </c>
      <c r="C5" s="4" t="s">
        <v>93</v>
      </c>
      <c r="D5" s="4" t="s">
        <v>94</v>
      </c>
      <c r="E5" s="49" t="s">
        <v>176</v>
      </c>
    </row>
    <row r="6" spans="1:5" ht="18" customHeight="1">
      <c r="A6" s="45"/>
      <c r="B6" s="47"/>
      <c r="C6" s="4" t="s">
        <v>95</v>
      </c>
      <c r="D6" s="4" t="s">
        <v>159</v>
      </c>
      <c r="E6" s="49"/>
    </row>
    <row r="7" spans="1:5" ht="18" customHeight="1">
      <c r="A7" s="45">
        <v>44868</v>
      </c>
      <c r="B7" s="47" t="s">
        <v>7</v>
      </c>
      <c r="C7" s="4" t="s">
        <v>134</v>
      </c>
      <c r="D7" s="4" t="s">
        <v>96</v>
      </c>
      <c r="E7" s="49" t="s">
        <v>177</v>
      </c>
    </row>
    <row r="8" spans="1:5" ht="18" customHeight="1">
      <c r="A8" s="45"/>
      <c r="B8" s="47"/>
      <c r="C8" s="4" t="s">
        <v>135</v>
      </c>
      <c r="D8" s="4" t="s">
        <v>97</v>
      </c>
      <c r="E8" s="49"/>
    </row>
    <row r="9" spans="1:5" ht="18" customHeight="1">
      <c r="A9" s="45">
        <v>44869</v>
      </c>
      <c r="B9" s="47" t="s">
        <v>8</v>
      </c>
      <c r="C9" s="52" t="s">
        <v>98</v>
      </c>
      <c r="D9" s="52"/>
      <c r="E9" s="49" t="s">
        <v>178</v>
      </c>
    </row>
    <row r="10" spans="1:5" ht="18" customHeight="1">
      <c r="A10" s="45"/>
      <c r="B10" s="47"/>
      <c r="C10" s="52" t="s">
        <v>99</v>
      </c>
      <c r="D10" s="52"/>
      <c r="E10" s="49"/>
    </row>
    <row r="11" spans="1:5" ht="18" customHeight="1">
      <c r="A11" s="45">
        <v>44872</v>
      </c>
      <c r="B11" s="47" t="s">
        <v>4</v>
      </c>
      <c r="C11" s="4" t="s">
        <v>136</v>
      </c>
      <c r="D11" s="4" t="s">
        <v>89</v>
      </c>
      <c r="E11" s="49" t="s">
        <v>179</v>
      </c>
    </row>
    <row r="12" spans="1:5" ht="18" customHeight="1">
      <c r="A12" s="45"/>
      <c r="B12" s="47"/>
      <c r="C12" s="4" t="s">
        <v>137</v>
      </c>
      <c r="D12" s="4" t="s">
        <v>91</v>
      </c>
      <c r="E12" s="49"/>
    </row>
    <row r="13" spans="1:5" ht="18" customHeight="1">
      <c r="A13" s="45">
        <v>44873</v>
      </c>
      <c r="B13" s="47" t="s">
        <v>9</v>
      </c>
      <c r="C13" s="52" t="s">
        <v>100</v>
      </c>
      <c r="D13" s="52"/>
      <c r="E13" s="49" t="s">
        <v>217</v>
      </c>
    </row>
    <row r="14" spans="1:5" ht="18" customHeight="1">
      <c r="A14" s="45"/>
      <c r="B14" s="47"/>
      <c r="C14" s="52" t="s">
        <v>101</v>
      </c>
      <c r="D14" s="52"/>
      <c r="E14" s="49"/>
    </row>
    <row r="15" spans="1:5" ht="18" customHeight="1">
      <c r="A15" s="45">
        <v>44874</v>
      </c>
      <c r="B15" s="47" t="s">
        <v>6</v>
      </c>
      <c r="C15" s="4" t="s">
        <v>102</v>
      </c>
      <c r="D15" s="4" t="s">
        <v>103</v>
      </c>
      <c r="E15" s="49" t="s">
        <v>180</v>
      </c>
    </row>
    <row r="16" spans="1:5" ht="18" customHeight="1">
      <c r="A16" s="45"/>
      <c r="B16" s="47"/>
      <c r="C16" s="4" t="s">
        <v>160</v>
      </c>
      <c r="D16" s="4" t="s">
        <v>104</v>
      </c>
      <c r="E16" s="49"/>
    </row>
    <row r="17" spans="1:5" ht="18" customHeight="1">
      <c r="A17" s="45">
        <v>44875</v>
      </c>
      <c r="B17" s="47" t="s">
        <v>7</v>
      </c>
      <c r="C17" s="4" t="s">
        <v>105</v>
      </c>
      <c r="D17" s="4" t="s">
        <v>106</v>
      </c>
      <c r="E17" s="49" t="s">
        <v>181</v>
      </c>
    </row>
    <row r="18" spans="1:5" ht="18" customHeight="1">
      <c r="A18" s="45"/>
      <c r="B18" s="47"/>
      <c r="C18" s="4" t="s">
        <v>107</v>
      </c>
      <c r="D18" s="4" t="s">
        <v>108</v>
      </c>
      <c r="E18" s="49"/>
    </row>
    <row r="19" spans="1:5" ht="18" customHeight="1">
      <c r="A19" s="45">
        <v>44876</v>
      </c>
      <c r="B19" s="47" t="s">
        <v>8</v>
      </c>
      <c r="C19" s="4" t="s">
        <v>161</v>
      </c>
      <c r="D19" s="4" t="s">
        <v>109</v>
      </c>
      <c r="E19" s="49" t="s">
        <v>218</v>
      </c>
    </row>
    <row r="20" spans="1:5" ht="18" customHeight="1">
      <c r="A20" s="45"/>
      <c r="B20" s="47"/>
      <c r="C20" s="4" t="s">
        <v>162</v>
      </c>
      <c r="D20" s="4" t="s">
        <v>110</v>
      </c>
      <c r="E20" s="49"/>
    </row>
    <row r="21" spans="1:5" ht="18" customHeight="1">
      <c r="A21" s="45">
        <v>44879</v>
      </c>
      <c r="B21" s="47" t="s">
        <v>4</v>
      </c>
      <c r="C21" s="4" t="s">
        <v>169</v>
      </c>
      <c r="D21" s="4" t="s">
        <v>89</v>
      </c>
      <c r="E21" s="49" t="s">
        <v>175</v>
      </c>
    </row>
    <row r="22" spans="1:5" ht="18" customHeight="1">
      <c r="A22" s="45"/>
      <c r="B22" s="47"/>
      <c r="C22" s="4" t="s">
        <v>168</v>
      </c>
      <c r="D22" s="4" t="s">
        <v>91</v>
      </c>
      <c r="E22" s="49"/>
    </row>
    <row r="23" spans="1:5" ht="18" customHeight="1">
      <c r="A23" s="45">
        <v>44880</v>
      </c>
      <c r="B23" s="47" t="s">
        <v>5</v>
      </c>
      <c r="C23" s="52" t="s">
        <v>111</v>
      </c>
      <c r="D23" s="52"/>
      <c r="E23" s="49" t="s">
        <v>176</v>
      </c>
    </row>
    <row r="24" spans="1:5" ht="18" customHeight="1">
      <c r="A24" s="45"/>
      <c r="B24" s="47"/>
      <c r="C24" s="52" t="s">
        <v>112</v>
      </c>
      <c r="D24" s="52"/>
      <c r="E24" s="49"/>
    </row>
    <row r="25" spans="1:5" ht="18" customHeight="1">
      <c r="A25" s="45">
        <v>44881</v>
      </c>
      <c r="B25" s="47" t="s">
        <v>6</v>
      </c>
      <c r="C25" s="52" t="s">
        <v>113</v>
      </c>
      <c r="D25" s="52"/>
      <c r="E25" s="49" t="s">
        <v>177</v>
      </c>
    </row>
    <row r="26" spans="1:5" ht="18" customHeight="1">
      <c r="A26" s="45"/>
      <c r="B26" s="47"/>
      <c r="C26" s="52" t="s">
        <v>126</v>
      </c>
      <c r="D26" s="52"/>
      <c r="E26" s="49"/>
    </row>
    <row r="27" spans="1:5" ht="18" customHeight="1">
      <c r="A27" s="45">
        <v>44882</v>
      </c>
      <c r="B27" s="47" t="s">
        <v>7</v>
      </c>
      <c r="C27" s="52" t="s">
        <v>114</v>
      </c>
      <c r="D27" s="52"/>
      <c r="E27" s="49" t="s">
        <v>178</v>
      </c>
    </row>
    <row r="28" spans="1:5" ht="18" customHeight="1">
      <c r="A28" s="45"/>
      <c r="B28" s="47"/>
      <c r="C28" s="52" t="s">
        <v>115</v>
      </c>
      <c r="D28" s="52"/>
      <c r="E28" s="49"/>
    </row>
    <row r="29" spans="1:5" ht="18" customHeight="1">
      <c r="A29" s="45">
        <v>44883</v>
      </c>
      <c r="B29" s="47" t="s">
        <v>8</v>
      </c>
      <c r="C29" s="52" t="s">
        <v>116</v>
      </c>
      <c r="D29" s="52"/>
      <c r="E29" s="49" t="s">
        <v>179</v>
      </c>
    </row>
    <row r="30" spans="1:5" ht="18" customHeight="1">
      <c r="A30" s="45"/>
      <c r="B30" s="47"/>
      <c r="C30" s="52" t="s">
        <v>117</v>
      </c>
      <c r="D30" s="52"/>
      <c r="E30" s="49"/>
    </row>
    <row r="31" spans="1:5" ht="18" customHeight="1">
      <c r="A31" s="45">
        <v>44886</v>
      </c>
      <c r="B31" s="47" t="s">
        <v>4</v>
      </c>
      <c r="C31" s="4" t="s">
        <v>138</v>
      </c>
      <c r="D31" s="4" t="s">
        <v>89</v>
      </c>
      <c r="E31" s="49" t="s">
        <v>217</v>
      </c>
    </row>
    <row r="32" spans="1:5" ht="18" customHeight="1">
      <c r="A32" s="53"/>
      <c r="B32" s="47"/>
      <c r="C32" s="4" t="s">
        <v>139</v>
      </c>
      <c r="D32" s="4" t="s">
        <v>91</v>
      </c>
      <c r="E32" s="49"/>
    </row>
    <row r="33" spans="1:5" ht="18" customHeight="1">
      <c r="A33" s="45">
        <v>44887</v>
      </c>
      <c r="B33" s="47" t="s">
        <v>5</v>
      </c>
      <c r="C33" s="52" t="s">
        <v>118</v>
      </c>
      <c r="D33" s="52"/>
      <c r="E33" s="49" t="s">
        <v>180</v>
      </c>
    </row>
    <row r="34" spans="1:5" ht="18" customHeight="1">
      <c r="A34" s="53"/>
      <c r="B34" s="47"/>
      <c r="C34" s="52" t="s">
        <v>119</v>
      </c>
      <c r="D34" s="52"/>
      <c r="E34" s="49"/>
    </row>
    <row r="35" spans="1:5" ht="18" customHeight="1">
      <c r="A35" s="45">
        <v>44888</v>
      </c>
      <c r="B35" s="47" t="s">
        <v>6</v>
      </c>
      <c r="C35" s="54" t="s">
        <v>14</v>
      </c>
      <c r="D35" s="54"/>
      <c r="E35" s="49" t="s">
        <v>181</v>
      </c>
    </row>
    <row r="36" spans="1:5" ht="18" customHeight="1">
      <c r="A36" s="53"/>
      <c r="B36" s="47"/>
      <c r="C36" s="54" t="s">
        <v>124</v>
      </c>
      <c r="D36" s="54"/>
      <c r="E36" s="49"/>
    </row>
    <row r="37" spans="1:5" ht="18" customHeight="1">
      <c r="A37" s="45">
        <v>44889</v>
      </c>
      <c r="B37" s="47" t="s">
        <v>7</v>
      </c>
      <c r="C37" s="4" t="s">
        <v>120</v>
      </c>
      <c r="D37" s="4" t="s">
        <v>121</v>
      </c>
      <c r="E37" s="49" t="s">
        <v>218</v>
      </c>
    </row>
    <row r="38" spans="1:5" ht="18" customHeight="1">
      <c r="A38" s="53"/>
      <c r="B38" s="47"/>
      <c r="C38" s="4" t="s">
        <v>163</v>
      </c>
      <c r="D38" s="4" t="s">
        <v>110</v>
      </c>
      <c r="E38" s="49"/>
    </row>
    <row r="39" spans="1:5" ht="18" customHeight="1">
      <c r="A39" s="45">
        <v>44890</v>
      </c>
      <c r="B39" s="47" t="s">
        <v>8</v>
      </c>
      <c r="C39" s="52" t="s">
        <v>122</v>
      </c>
      <c r="D39" s="52"/>
      <c r="E39" s="49" t="s">
        <v>176</v>
      </c>
    </row>
    <row r="40" spans="1:5" ht="18" customHeight="1">
      <c r="A40" s="53"/>
      <c r="B40" s="47"/>
      <c r="C40" s="52" t="s">
        <v>123</v>
      </c>
      <c r="D40" s="52"/>
      <c r="E40" s="49"/>
    </row>
    <row r="41" spans="1:5" ht="16.5" customHeight="1">
      <c r="A41" s="45">
        <v>44893</v>
      </c>
      <c r="B41" s="47" t="s">
        <v>4</v>
      </c>
      <c r="C41" s="4" t="s">
        <v>88</v>
      </c>
      <c r="D41" s="4" t="s">
        <v>11</v>
      </c>
      <c r="E41" s="49" t="s">
        <v>177</v>
      </c>
    </row>
    <row r="42" spans="1:5" ht="16.5" customHeight="1">
      <c r="A42" s="45"/>
      <c r="B42" s="47"/>
      <c r="C42" s="4" t="s">
        <v>90</v>
      </c>
      <c r="D42" s="4" t="s">
        <v>91</v>
      </c>
      <c r="E42" s="49"/>
    </row>
    <row r="43" spans="1:5" ht="16.5" customHeight="1">
      <c r="A43" s="45">
        <v>44894</v>
      </c>
      <c r="B43" s="47" t="s">
        <v>5</v>
      </c>
      <c r="C43" s="51" t="s">
        <v>140</v>
      </c>
      <c r="D43" s="51"/>
      <c r="E43" s="49" t="s">
        <v>178</v>
      </c>
    </row>
    <row r="44" spans="1:5" ht="16.5" customHeight="1">
      <c r="A44" s="45"/>
      <c r="B44" s="47"/>
      <c r="C44" s="51" t="s">
        <v>141</v>
      </c>
      <c r="D44" s="51"/>
      <c r="E44" s="49"/>
    </row>
    <row r="45" spans="1:5" ht="16.5" customHeight="1">
      <c r="A45" s="45">
        <v>44895</v>
      </c>
      <c r="B45" s="47" t="s">
        <v>148</v>
      </c>
      <c r="C45" s="4" t="s">
        <v>164</v>
      </c>
      <c r="D45" s="4" t="s">
        <v>166</v>
      </c>
      <c r="E45" s="49" t="s">
        <v>179</v>
      </c>
    </row>
    <row r="46" spans="1:5" ht="16.5" customHeight="1" thickBot="1">
      <c r="A46" s="46"/>
      <c r="B46" s="48"/>
      <c r="C46" s="40" t="s">
        <v>165</v>
      </c>
      <c r="D46" s="40" t="s">
        <v>167</v>
      </c>
      <c r="E46" s="50"/>
    </row>
  </sheetData>
  <sheetProtection/>
  <mergeCells count="90">
    <mergeCell ref="C35:D35"/>
    <mergeCell ref="C36:D36"/>
    <mergeCell ref="C33:D33"/>
    <mergeCell ref="C34:D34"/>
    <mergeCell ref="C30:D30"/>
    <mergeCell ref="A35:A36"/>
    <mergeCell ref="A31:A32"/>
    <mergeCell ref="B31:B32"/>
    <mergeCell ref="A9:A10"/>
    <mergeCell ref="B9:B10"/>
    <mergeCell ref="A11:A12"/>
    <mergeCell ref="B11:B12"/>
    <mergeCell ref="A19:A20"/>
    <mergeCell ref="B19:B20"/>
    <mergeCell ref="A17:A18"/>
    <mergeCell ref="B13:B14"/>
    <mergeCell ref="B17:B18"/>
    <mergeCell ref="B35:B36"/>
    <mergeCell ref="A27:A28"/>
    <mergeCell ref="B21:B22"/>
    <mergeCell ref="B27:B28"/>
    <mergeCell ref="B25:B26"/>
    <mergeCell ref="A29:A30"/>
    <mergeCell ref="B29:B30"/>
    <mergeCell ref="B33:B34"/>
    <mergeCell ref="A23:A24"/>
    <mergeCell ref="A33:A34"/>
    <mergeCell ref="A21:A22"/>
    <mergeCell ref="B23:B24"/>
    <mergeCell ref="A25:A26"/>
    <mergeCell ref="C2:D2"/>
    <mergeCell ref="C23:D23"/>
    <mergeCell ref="B5:B6"/>
    <mergeCell ref="B15:B16"/>
    <mergeCell ref="A15:A16"/>
    <mergeCell ref="A13:A14"/>
    <mergeCell ref="B7:B8"/>
    <mergeCell ref="C29:D29"/>
    <mergeCell ref="C28:D28"/>
    <mergeCell ref="C13:D13"/>
    <mergeCell ref="C27:D27"/>
    <mergeCell ref="C25:D25"/>
    <mergeCell ref="C26:D26"/>
    <mergeCell ref="C24:D24"/>
    <mergeCell ref="C14:D14"/>
    <mergeCell ref="A37:A38"/>
    <mergeCell ref="B37:B38"/>
    <mergeCell ref="A39:A40"/>
    <mergeCell ref="B39:B40"/>
    <mergeCell ref="C39:D39"/>
    <mergeCell ref="C40:D40"/>
    <mergeCell ref="E33:E34"/>
    <mergeCell ref="E35:E36"/>
    <mergeCell ref="E37:E38"/>
    <mergeCell ref="E39:E40"/>
    <mergeCell ref="E31:E32"/>
    <mergeCell ref="E21:E22"/>
    <mergeCell ref="E23:E24"/>
    <mergeCell ref="E25:E26"/>
    <mergeCell ref="E27:E28"/>
    <mergeCell ref="E29:E30"/>
    <mergeCell ref="E19:E20"/>
    <mergeCell ref="E3:E4"/>
    <mergeCell ref="E5:E6"/>
    <mergeCell ref="E7:E8"/>
    <mergeCell ref="E9:E10"/>
    <mergeCell ref="E11:E12"/>
    <mergeCell ref="E13:E14"/>
    <mergeCell ref="E15:E16"/>
    <mergeCell ref="E17:E18"/>
    <mergeCell ref="E43:E44"/>
    <mergeCell ref="C44:D44"/>
    <mergeCell ref="C10:D10"/>
    <mergeCell ref="A7:A8"/>
    <mergeCell ref="A3:A4"/>
    <mergeCell ref="B3:B4"/>
    <mergeCell ref="C9:D9"/>
    <mergeCell ref="C3:D3"/>
    <mergeCell ref="C4:D4"/>
    <mergeCell ref="A5:A6"/>
    <mergeCell ref="A1:E1"/>
    <mergeCell ref="A45:A46"/>
    <mergeCell ref="B45:B46"/>
    <mergeCell ref="E45:E46"/>
    <mergeCell ref="A41:A42"/>
    <mergeCell ref="B41:B42"/>
    <mergeCell ref="E41:E42"/>
    <mergeCell ref="A43:A44"/>
    <mergeCell ref="B43:B44"/>
    <mergeCell ref="C43:D4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112" zoomScaleNormal="112" zoomScalePageLayoutView="0" workbookViewId="0" topLeftCell="K10">
      <selection activeCell="Y15" sqref="Y15"/>
    </sheetView>
  </sheetViews>
  <sheetFormatPr defaultColWidth="9.00390625" defaultRowHeight="15.75"/>
  <cols>
    <col min="1" max="1" width="9.875" style="0" customWidth="1"/>
    <col min="2" max="2" width="5.75390625" style="0" customWidth="1"/>
    <col min="3" max="3" width="1.625" style="0" customWidth="1"/>
    <col min="4" max="19" width="6.625" style="0" customWidth="1"/>
    <col min="20" max="24" width="9.625" style="0" customWidth="1"/>
    <col min="25" max="28" width="6.625" style="0" customWidth="1"/>
  </cols>
  <sheetData>
    <row r="1" spans="1:28" ht="16.5">
      <c r="A1" s="57" t="s">
        <v>158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42.75">
      <c r="A2" s="59" t="s">
        <v>70</v>
      </c>
      <c r="B2" s="60" t="s">
        <v>71</v>
      </c>
      <c r="C2" s="60" t="s">
        <v>72</v>
      </c>
      <c r="D2" s="7" t="s">
        <v>73</v>
      </c>
      <c r="E2" s="7" t="s">
        <v>74</v>
      </c>
      <c r="F2" s="7" t="s">
        <v>75</v>
      </c>
      <c r="G2" s="7" t="s">
        <v>76</v>
      </c>
      <c r="H2" s="7" t="s">
        <v>60</v>
      </c>
      <c r="I2" s="7" t="s">
        <v>77</v>
      </c>
      <c r="J2" s="7" t="s">
        <v>78</v>
      </c>
      <c r="K2" s="61" t="s">
        <v>132</v>
      </c>
      <c r="L2" s="61"/>
      <c r="M2" s="8" t="s">
        <v>73</v>
      </c>
      <c r="N2" s="8" t="s">
        <v>74</v>
      </c>
      <c r="O2" s="8" t="s">
        <v>75</v>
      </c>
      <c r="P2" s="8" t="s">
        <v>76</v>
      </c>
      <c r="Q2" s="9" t="s">
        <v>60</v>
      </c>
      <c r="R2" s="8" t="s">
        <v>77</v>
      </c>
      <c r="S2" s="8" t="s">
        <v>78</v>
      </c>
      <c r="T2" s="62" t="s">
        <v>79</v>
      </c>
      <c r="U2" s="62"/>
      <c r="V2" s="62"/>
      <c r="W2" s="62"/>
      <c r="X2" s="62"/>
      <c r="Y2" s="10"/>
      <c r="Z2" s="55" t="s">
        <v>131</v>
      </c>
      <c r="AA2" s="55"/>
      <c r="AB2" s="56"/>
    </row>
    <row r="3" spans="1:28" ht="16.5">
      <c r="A3" s="59"/>
      <c r="B3" s="60"/>
      <c r="C3" s="60"/>
      <c r="D3" s="11" t="s">
        <v>80</v>
      </c>
      <c r="E3" s="11" t="s">
        <v>80</v>
      </c>
      <c r="F3" s="11" t="s">
        <v>80</v>
      </c>
      <c r="G3" s="11" t="s">
        <v>80</v>
      </c>
      <c r="H3" s="11" t="s">
        <v>80</v>
      </c>
      <c r="I3" s="11" t="s">
        <v>80</v>
      </c>
      <c r="J3" s="11" t="s">
        <v>81</v>
      </c>
      <c r="K3" s="12"/>
      <c r="L3" s="12"/>
      <c r="M3" s="13" t="s">
        <v>80</v>
      </c>
      <c r="N3" s="13" t="s">
        <v>80</v>
      </c>
      <c r="O3" s="13" t="s">
        <v>80</v>
      </c>
      <c r="P3" s="13" t="s">
        <v>80</v>
      </c>
      <c r="Q3" s="14" t="s">
        <v>80</v>
      </c>
      <c r="R3" s="13" t="s">
        <v>80</v>
      </c>
      <c r="S3" s="13" t="s">
        <v>81</v>
      </c>
      <c r="T3" s="15" t="s">
        <v>82</v>
      </c>
      <c r="U3" s="15" t="s">
        <v>83</v>
      </c>
      <c r="V3" s="15" t="s">
        <v>84</v>
      </c>
      <c r="W3" s="15" t="s">
        <v>85</v>
      </c>
      <c r="X3" s="15" t="s">
        <v>86</v>
      </c>
      <c r="Y3" s="10"/>
      <c r="Z3" s="16"/>
      <c r="AA3" s="16" t="s">
        <v>60</v>
      </c>
      <c r="AB3" s="17" t="s">
        <v>78</v>
      </c>
    </row>
    <row r="4" spans="1:28" ht="24.75" customHeight="1">
      <c r="A4" s="26">
        <v>44866</v>
      </c>
      <c r="B4" s="18" t="s">
        <v>32</v>
      </c>
      <c r="C4" s="18"/>
      <c r="D4" s="19">
        <v>1.9</v>
      </c>
      <c r="E4" s="19">
        <v>0.5</v>
      </c>
      <c r="F4" s="19"/>
      <c r="G4" s="19"/>
      <c r="H4" s="19"/>
      <c r="I4" s="19">
        <v>0.4</v>
      </c>
      <c r="J4" s="20">
        <f aca="true" t="shared" si="0" ref="J4:J22">D4*70+E4*45+F4*25+H4*60+I4*75</f>
        <v>185.5</v>
      </c>
      <c r="K4" s="47" t="s">
        <v>92</v>
      </c>
      <c r="L4" s="47"/>
      <c r="M4" s="19">
        <v>3.8</v>
      </c>
      <c r="N4" s="19">
        <v>2</v>
      </c>
      <c r="O4" s="19">
        <v>0.9</v>
      </c>
      <c r="P4" s="19"/>
      <c r="Q4" s="22"/>
      <c r="R4" s="19">
        <v>3.1</v>
      </c>
      <c r="S4" s="20">
        <f aca="true" t="shared" si="1" ref="S4:S22">M4*70+N4*45+O4*25+Q4*60+R4*75</f>
        <v>611</v>
      </c>
      <c r="T4" s="23" t="s">
        <v>149</v>
      </c>
      <c r="U4" s="38" t="s">
        <v>21</v>
      </c>
      <c r="V4" s="38" t="s">
        <v>22</v>
      </c>
      <c r="W4" s="38" t="s">
        <v>202</v>
      </c>
      <c r="X4" s="38" t="s">
        <v>172</v>
      </c>
      <c r="Y4" s="23"/>
      <c r="Z4" s="27" t="s">
        <v>193</v>
      </c>
      <c r="AA4" s="27">
        <v>1</v>
      </c>
      <c r="AB4" s="25">
        <v>60</v>
      </c>
    </row>
    <row r="5" spans="1:28" ht="24.75" customHeight="1">
      <c r="A5" s="26">
        <f>A4+1</f>
        <v>44867</v>
      </c>
      <c r="B5" s="18" t="s">
        <v>36</v>
      </c>
      <c r="C5" s="18"/>
      <c r="D5" s="28">
        <v>2</v>
      </c>
      <c r="E5" s="28">
        <v>1.1</v>
      </c>
      <c r="F5" s="28"/>
      <c r="G5" s="28"/>
      <c r="H5" s="29"/>
      <c r="I5" s="28">
        <v>0.2</v>
      </c>
      <c r="J5" s="20">
        <f t="shared" si="0"/>
        <v>204.5</v>
      </c>
      <c r="K5" s="5" t="s">
        <v>16</v>
      </c>
      <c r="L5" s="21" t="s">
        <v>59</v>
      </c>
      <c r="M5" s="19">
        <v>3.5</v>
      </c>
      <c r="N5" s="19">
        <v>2</v>
      </c>
      <c r="O5" s="19">
        <v>1.1</v>
      </c>
      <c r="P5" s="19"/>
      <c r="Q5" s="22">
        <v>1</v>
      </c>
      <c r="R5" s="19">
        <v>2</v>
      </c>
      <c r="S5" s="20">
        <f t="shared" si="1"/>
        <v>572.5</v>
      </c>
      <c r="T5" s="23" t="s">
        <v>149</v>
      </c>
      <c r="U5" s="38" t="s">
        <v>23</v>
      </c>
      <c r="V5" s="38" t="s">
        <v>24</v>
      </c>
      <c r="W5" s="38" t="s">
        <v>203</v>
      </c>
      <c r="X5" s="38" t="s">
        <v>17</v>
      </c>
      <c r="Y5" s="23" t="s">
        <v>198</v>
      </c>
      <c r="Z5" s="27" t="s">
        <v>184</v>
      </c>
      <c r="AA5" s="27">
        <v>1</v>
      </c>
      <c r="AB5" s="25">
        <v>60</v>
      </c>
    </row>
    <row r="6" spans="1:28" ht="24.75" customHeight="1">
      <c r="A6" s="26">
        <f>A5+1</f>
        <v>44868</v>
      </c>
      <c r="B6" s="18" t="s">
        <v>25</v>
      </c>
      <c r="C6" s="18"/>
      <c r="D6" s="19">
        <v>2.3</v>
      </c>
      <c r="E6" s="19">
        <v>1.5</v>
      </c>
      <c r="F6" s="19">
        <v>0.1</v>
      </c>
      <c r="G6" s="19"/>
      <c r="H6" s="19"/>
      <c r="I6" s="19">
        <v>0.1</v>
      </c>
      <c r="J6" s="20">
        <f t="shared" si="0"/>
        <v>238.5</v>
      </c>
      <c r="K6" s="5" t="s">
        <v>143</v>
      </c>
      <c r="L6" s="21" t="s">
        <v>26</v>
      </c>
      <c r="M6" s="19">
        <v>3.6</v>
      </c>
      <c r="N6" s="19">
        <v>2</v>
      </c>
      <c r="O6" s="19">
        <v>1.2</v>
      </c>
      <c r="P6" s="19"/>
      <c r="Q6" s="22"/>
      <c r="R6" s="19">
        <v>2</v>
      </c>
      <c r="S6" s="20">
        <f t="shared" si="1"/>
        <v>522</v>
      </c>
      <c r="T6" s="23" t="s">
        <v>149</v>
      </c>
      <c r="U6" s="38" t="s">
        <v>152</v>
      </c>
      <c r="V6" s="38" t="s">
        <v>27</v>
      </c>
      <c r="W6" s="38" t="s">
        <v>211</v>
      </c>
      <c r="X6" s="38" t="s">
        <v>28</v>
      </c>
      <c r="Y6" s="23"/>
      <c r="Z6" s="27" t="s">
        <v>185</v>
      </c>
      <c r="AA6" s="27">
        <v>1</v>
      </c>
      <c r="AB6" s="25">
        <v>60</v>
      </c>
    </row>
    <row r="7" spans="1:28" ht="24.75" customHeight="1">
      <c r="A7" s="26">
        <f>A6+1</f>
        <v>44869</v>
      </c>
      <c r="B7" s="18" t="s">
        <v>29</v>
      </c>
      <c r="C7" s="18"/>
      <c r="D7" s="28">
        <v>1.4</v>
      </c>
      <c r="E7" s="28">
        <v>0.5</v>
      </c>
      <c r="F7" s="28">
        <v>0.1</v>
      </c>
      <c r="G7" s="28"/>
      <c r="H7" s="28"/>
      <c r="I7" s="28">
        <v>0.4</v>
      </c>
      <c r="J7" s="20">
        <f t="shared" si="0"/>
        <v>153</v>
      </c>
      <c r="K7" s="47" t="s">
        <v>19</v>
      </c>
      <c r="L7" s="47"/>
      <c r="M7" s="19">
        <v>3.5</v>
      </c>
      <c r="N7" s="19">
        <v>2</v>
      </c>
      <c r="O7" s="19">
        <v>0.9</v>
      </c>
      <c r="P7" s="19"/>
      <c r="Q7" s="22"/>
      <c r="R7" s="19">
        <v>2.3</v>
      </c>
      <c r="S7" s="20">
        <f t="shared" si="1"/>
        <v>530</v>
      </c>
      <c r="T7" s="23" t="s">
        <v>149</v>
      </c>
      <c r="U7" s="38" t="s">
        <v>127</v>
      </c>
      <c r="V7" s="38" t="s">
        <v>150</v>
      </c>
      <c r="W7" s="38" t="s">
        <v>204</v>
      </c>
      <c r="X7" s="38" t="s">
        <v>151</v>
      </c>
      <c r="Y7" s="23"/>
      <c r="Z7" s="27" t="s">
        <v>186</v>
      </c>
      <c r="AA7" s="27">
        <v>1</v>
      </c>
      <c r="AB7" s="25">
        <v>60</v>
      </c>
    </row>
    <row r="8" spans="1:28" ht="24.75" customHeight="1">
      <c r="A8" s="6">
        <f>A7+3</f>
        <v>44872</v>
      </c>
      <c r="B8" s="18" t="s">
        <v>20</v>
      </c>
      <c r="C8" s="18"/>
      <c r="D8" s="28">
        <v>1</v>
      </c>
      <c r="E8" s="28">
        <v>1</v>
      </c>
      <c r="F8" s="19"/>
      <c r="G8" s="19"/>
      <c r="H8" s="19"/>
      <c r="I8" s="19">
        <v>1</v>
      </c>
      <c r="J8" s="20">
        <f t="shared" si="0"/>
        <v>190</v>
      </c>
      <c r="K8" s="5" t="s">
        <v>144</v>
      </c>
      <c r="L8" s="21" t="s">
        <v>11</v>
      </c>
      <c r="M8" s="30">
        <v>3.5</v>
      </c>
      <c r="N8" s="19">
        <v>1.5</v>
      </c>
      <c r="O8" s="19">
        <v>0.9</v>
      </c>
      <c r="P8" s="19"/>
      <c r="Q8" s="22"/>
      <c r="R8" s="19">
        <v>2.2</v>
      </c>
      <c r="S8" s="20">
        <f t="shared" si="1"/>
        <v>500</v>
      </c>
      <c r="T8" s="23" t="s">
        <v>149</v>
      </c>
      <c r="U8" s="38" t="s">
        <v>153</v>
      </c>
      <c r="V8" s="38" t="s">
        <v>30</v>
      </c>
      <c r="W8" s="38" t="s">
        <v>205</v>
      </c>
      <c r="X8" s="38" t="s">
        <v>31</v>
      </c>
      <c r="Y8" s="23"/>
      <c r="Z8" s="27" t="s">
        <v>187</v>
      </c>
      <c r="AA8" s="27">
        <v>1</v>
      </c>
      <c r="AB8" s="25">
        <v>60</v>
      </c>
    </row>
    <row r="9" spans="1:28" ht="24.75" customHeight="1">
      <c r="A9" s="26">
        <f>A8+1</f>
        <v>44873</v>
      </c>
      <c r="B9" s="18" t="s">
        <v>32</v>
      </c>
      <c r="C9" s="18"/>
      <c r="D9" s="28">
        <v>0.8</v>
      </c>
      <c r="E9" s="28">
        <v>0.5</v>
      </c>
      <c r="F9" s="28">
        <v>0.3</v>
      </c>
      <c r="G9" s="28"/>
      <c r="H9" s="28"/>
      <c r="I9" s="28">
        <v>0.3</v>
      </c>
      <c r="J9" s="20">
        <f t="shared" si="0"/>
        <v>108.5</v>
      </c>
      <c r="K9" s="47" t="s">
        <v>33</v>
      </c>
      <c r="L9" s="47"/>
      <c r="M9" s="31">
        <v>3.5</v>
      </c>
      <c r="N9" s="31">
        <v>2</v>
      </c>
      <c r="O9" s="30">
        <v>1.5</v>
      </c>
      <c r="P9" s="30"/>
      <c r="Q9" s="32"/>
      <c r="R9" s="30">
        <v>1.9</v>
      </c>
      <c r="S9" s="20">
        <f t="shared" si="1"/>
        <v>515</v>
      </c>
      <c r="T9" s="23" t="s">
        <v>149</v>
      </c>
      <c r="U9" s="38" t="s">
        <v>47</v>
      </c>
      <c r="V9" s="38" t="s">
        <v>34</v>
      </c>
      <c r="W9" s="38" t="s">
        <v>206</v>
      </c>
      <c r="X9" s="38" t="s">
        <v>35</v>
      </c>
      <c r="Y9" s="23"/>
      <c r="Z9" s="27" t="s">
        <v>188</v>
      </c>
      <c r="AA9" s="27">
        <v>1</v>
      </c>
      <c r="AB9" s="25">
        <v>60</v>
      </c>
    </row>
    <row r="10" spans="1:28" ht="24.75" customHeight="1">
      <c r="A10" s="26">
        <f>A9+1</f>
        <v>44874</v>
      </c>
      <c r="B10" s="18" t="s">
        <v>36</v>
      </c>
      <c r="C10" s="18"/>
      <c r="D10" s="18">
        <v>0.8</v>
      </c>
      <c r="E10" s="18">
        <v>0.4</v>
      </c>
      <c r="F10" s="18">
        <v>0.1</v>
      </c>
      <c r="G10" s="18"/>
      <c r="H10" s="18"/>
      <c r="I10" s="18">
        <v>0.9</v>
      </c>
      <c r="J10" s="20">
        <f t="shared" si="0"/>
        <v>144</v>
      </c>
      <c r="K10" s="33" t="s">
        <v>102</v>
      </c>
      <c r="L10" s="33" t="s">
        <v>103</v>
      </c>
      <c r="M10" s="18">
        <v>3.6</v>
      </c>
      <c r="N10" s="31">
        <v>2.5</v>
      </c>
      <c r="O10" s="18">
        <v>1</v>
      </c>
      <c r="P10" s="18"/>
      <c r="Q10" s="34">
        <v>1</v>
      </c>
      <c r="R10" s="31">
        <v>2.3</v>
      </c>
      <c r="S10" s="20">
        <f t="shared" si="1"/>
        <v>622</v>
      </c>
      <c r="T10" s="23" t="s">
        <v>149</v>
      </c>
      <c r="U10" s="38" t="s">
        <v>154</v>
      </c>
      <c r="V10" s="38" t="s">
        <v>37</v>
      </c>
      <c r="W10" s="38" t="s">
        <v>207</v>
      </c>
      <c r="X10" s="38" t="s">
        <v>155</v>
      </c>
      <c r="Y10" s="23" t="s">
        <v>199</v>
      </c>
      <c r="Z10" s="27" t="s">
        <v>189</v>
      </c>
      <c r="AA10" s="27">
        <v>1</v>
      </c>
      <c r="AB10" s="25">
        <v>60</v>
      </c>
    </row>
    <row r="11" spans="1:28" ht="24.75" customHeight="1">
      <c r="A11" s="26">
        <f>A10+1</f>
        <v>44875</v>
      </c>
      <c r="B11" s="18" t="s">
        <v>25</v>
      </c>
      <c r="C11" s="18"/>
      <c r="D11" s="28">
        <v>1.3</v>
      </c>
      <c r="E11" s="28">
        <v>0.4</v>
      </c>
      <c r="F11" s="28">
        <v>0.2</v>
      </c>
      <c r="G11" s="19"/>
      <c r="H11" s="19"/>
      <c r="I11" s="19">
        <v>0.2</v>
      </c>
      <c r="J11" s="20">
        <f t="shared" si="0"/>
        <v>129</v>
      </c>
      <c r="K11" s="5" t="s">
        <v>12</v>
      </c>
      <c r="L11" s="21" t="s">
        <v>31</v>
      </c>
      <c r="M11" s="19">
        <v>3.5</v>
      </c>
      <c r="N11" s="19">
        <v>2</v>
      </c>
      <c r="O11" s="19">
        <v>1.3</v>
      </c>
      <c r="P11" s="19"/>
      <c r="Q11" s="22"/>
      <c r="R11" s="19">
        <v>2.8</v>
      </c>
      <c r="S11" s="20">
        <f t="shared" si="1"/>
        <v>577.5</v>
      </c>
      <c r="T11" s="23" t="s">
        <v>149</v>
      </c>
      <c r="U11" s="38" t="s">
        <v>156</v>
      </c>
      <c r="V11" s="38" t="s">
        <v>38</v>
      </c>
      <c r="W11" s="38" t="s">
        <v>208</v>
      </c>
      <c r="X11" s="38" t="s">
        <v>39</v>
      </c>
      <c r="Y11" s="23"/>
      <c r="Z11" s="27" t="s">
        <v>190</v>
      </c>
      <c r="AA11" s="27">
        <v>1</v>
      </c>
      <c r="AB11" s="25">
        <v>60</v>
      </c>
    </row>
    <row r="12" spans="1:28" ht="24.75" customHeight="1">
      <c r="A12" s="26">
        <f>A11+1</f>
        <v>44876</v>
      </c>
      <c r="B12" s="18" t="s">
        <v>29</v>
      </c>
      <c r="C12" s="18"/>
      <c r="D12" s="19">
        <v>2.7</v>
      </c>
      <c r="E12" s="19">
        <v>0.4</v>
      </c>
      <c r="F12" s="19"/>
      <c r="G12" s="19"/>
      <c r="H12" s="5"/>
      <c r="I12" s="19"/>
      <c r="J12" s="20">
        <f t="shared" si="0"/>
        <v>207</v>
      </c>
      <c r="K12" s="5" t="s">
        <v>171</v>
      </c>
      <c r="L12" s="33" t="s">
        <v>10</v>
      </c>
      <c r="M12" s="19">
        <v>4.5</v>
      </c>
      <c r="N12" s="19">
        <v>2.5</v>
      </c>
      <c r="O12" s="19">
        <v>1</v>
      </c>
      <c r="P12" s="19"/>
      <c r="Q12" s="22"/>
      <c r="R12" s="19">
        <v>1.9</v>
      </c>
      <c r="S12" s="20">
        <f t="shared" si="1"/>
        <v>595</v>
      </c>
      <c r="T12" s="23" t="s">
        <v>149</v>
      </c>
      <c r="U12" s="38" t="s">
        <v>40</v>
      </c>
      <c r="V12" s="38" t="s">
        <v>41</v>
      </c>
      <c r="W12" s="38" t="s">
        <v>209</v>
      </c>
      <c r="X12" s="38" t="s">
        <v>125</v>
      </c>
      <c r="Y12" s="23"/>
      <c r="Z12" s="27" t="s">
        <v>191</v>
      </c>
      <c r="AA12" s="27">
        <v>1</v>
      </c>
      <c r="AB12" s="25">
        <v>60</v>
      </c>
    </row>
    <row r="13" spans="1:28" ht="24.75" customHeight="1">
      <c r="A13" s="6">
        <f>A12+3</f>
        <v>44879</v>
      </c>
      <c r="B13" s="18" t="s">
        <v>20</v>
      </c>
      <c r="C13" s="18"/>
      <c r="D13" s="31">
        <v>3</v>
      </c>
      <c r="E13" s="31"/>
      <c r="F13" s="31"/>
      <c r="G13" s="31"/>
      <c r="H13" s="31"/>
      <c r="I13" s="31">
        <v>1</v>
      </c>
      <c r="J13" s="20">
        <f t="shared" si="0"/>
        <v>285</v>
      </c>
      <c r="K13" s="33" t="s">
        <v>169</v>
      </c>
      <c r="L13" s="21" t="s">
        <v>11</v>
      </c>
      <c r="M13" s="31">
        <v>3.5</v>
      </c>
      <c r="N13" s="31">
        <v>2</v>
      </c>
      <c r="O13" s="31">
        <v>1.3</v>
      </c>
      <c r="P13" s="31"/>
      <c r="Q13" s="34"/>
      <c r="R13" s="31">
        <v>1.6</v>
      </c>
      <c r="S13" s="20">
        <f t="shared" si="1"/>
        <v>487.5</v>
      </c>
      <c r="T13" s="23" t="s">
        <v>149</v>
      </c>
      <c r="U13" s="38" t="s">
        <v>43</v>
      </c>
      <c r="V13" s="38" t="s">
        <v>61</v>
      </c>
      <c r="W13" s="38" t="s">
        <v>202</v>
      </c>
      <c r="X13" s="38" t="s">
        <v>146</v>
      </c>
      <c r="Y13" s="23"/>
      <c r="Z13" s="27" t="s">
        <v>183</v>
      </c>
      <c r="AA13" s="27">
        <v>1</v>
      </c>
      <c r="AB13" s="25">
        <v>60</v>
      </c>
    </row>
    <row r="14" spans="1:28" ht="24.75" customHeight="1">
      <c r="A14" s="26">
        <f>A13+1</f>
        <v>44880</v>
      </c>
      <c r="B14" s="18" t="s">
        <v>32</v>
      </c>
      <c r="C14" s="18"/>
      <c r="D14" s="28">
        <v>1</v>
      </c>
      <c r="E14" s="28">
        <v>0.5</v>
      </c>
      <c r="F14" s="28">
        <v>0.5</v>
      </c>
      <c r="G14" s="28"/>
      <c r="H14" s="28"/>
      <c r="I14" s="28">
        <v>0.2</v>
      </c>
      <c r="J14" s="20">
        <f t="shared" si="0"/>
        <v>120</v>
      </c>
      <c r="K14" s="47" t="s">
        <v>18</v>
      </c>
      <c r="L14" s="47"/>
      <c r="M14" s="31">
        <v>3.5</v>
      </c>
      <c r="N14" s="31">
        <v>1.5</v>
      </c>
      <c r="O14" s="31">
        <v>1.3</v>
      </c>
      <c r="P14" s="31"/>
      <c r="Q14" s="34"/>
      <c r="R14" s="31">
        <v>2.6</v>
      </c>
      <c r="S14" s="20">
        <f t="shared" si="1"/>
        <v>540</v>
      </c>
      <c r="T14" s="23" t="s">
        <v>149</v>
      </c>
      <c r="U14" s="38" t="s">
        <v>44</v>
      </c>
      <c r="V14" s="38" t="s">
        <v>62</v>
      </c>
      <c r="W14" s="38" t="s">
        <v>210</v>
      </c>
      <c r="X14" s="38" t="s">
        <v>45</v>
      </c>
      <c r="Y14" s="23"/>
      <c r="Z14" s="27" t="s">
        <v>184</v>
      </c>
      <c r="AA14" s="27">
        <v>1</v>
      </c>
      <c r="AB14" s="25">
        <v>60</v>
      </c>
    </row>
    <row r="15" spans="1:28" ht="24.75" customHeight="1">
      <c r="A15" s="26">
        <f>A14+1</f>
        <v>44881</v>
      </c>
      <c r="B15" s="18" t="s">
        <v>36</v>
      </c>
      <c r="C15" s="18"/>
      <c r="D15" s="31">
        <v>1.3</v>
      </c>
      <c r="E15" s="31">
        <v>0.3</v>
      </c>
      <c r="F15" s="31">
        <v>0.1</v>
      </c>
      <c r="G15" s="31"/>
      <c r="H15" s="31"/>
      <c r="I15" s="31">
        <v>0.2</v>
      </c>
      <c r="J15" s="20">
        <f t="shared" si="0"/>
        <v>122</v>
      </c>
      <c r="K15" s="47" t="s">
        <v>13</v>
      </c>
      <c r="L15" s="47"/>
      <c r="M15" s="31">
        <v>3.5</v>
      </c>
      <c r="N15" s="31">
        <v>2</v>
      </c>
      <c r="O15" s="31">
        <v>1</v>
      </c>
      <c r="P15" s="31"/>
      <c r="Q15" s="34">
        <v>1</v>
      </c>
      <c r="R15" s="31">
        <v>2.3</v>
      </c>
      <c r="S15" s="20">
        <f t="shared" si="1"/>
        <v>592.5</v>
      </c>
      <c r="T15" s="23" t="s">
        <v>149</v>
      </c>
      <c r="U15" s="38" t="s">
        <v>128</v>
      </c>
      <c r="V15" s="38" t="s">
        <v>24</v>
      </c>
      <c r="W15" s="38" t="s">
        <v>203</v>
      </c>
      <c r="X15" s="38" t="s">
        <v>147</v>
      </c>
      <c r="Y15" s="38" t="s">
        <v>190</v>
      </c>
      <c r="Z15" s="27" t="s">
        <v>192</v>
      </c>
      <c r="AA15" s="27">
        <v>1</v>
      </c>
      <c r="AB15" s="25">
        <v>60</v>
      </c>
    </row>
    <row r="16" spans="1:28" ht="24.75" customHeight="1">
      <c r="A16" s="26">
        <f>A15+1</f>
        <v>44882</v>
      </c>
      <c r="B16" s="18" t="s">
        <v>25</v>
      </c>
      <c r="C16" s="18"/>
      <c r="D16" s="31">
        <v>1.5</v>
      </c>
      <c r="E16" s="31">
        <v>0.3</v>
      </c>
      <c r="F16" s="31">
        <v>0.1</v>
      </c>
      <c r="G16" s="31"/>
      <c r="H16" s="31"/>
      <c r="I16" s="31">
        <v>0.4</v>
      </c>
      <c r="J16" s="20">
        <f t="shared" si="0"/>
        <v>151</v>
      </c>
      <c r="K16" s="47" t="s">
        <v>114</v>
      </c>
      <c r="L16" s="47"/>
      <c r="M16" s="31">
        <v>4.5</v>
      </c>
      <c r="N16" s="31">
        <v>2</v>
      </c>
      <c r="O16" s="31">
        <v>1.2</v>
      </c>
      <c r="P16" s="31"/>
      <c r="Q16" s="34"/>
      <c r="R16" s="31">
        <v>1.5</v>
      </c>
      <c r="S16" s="20">
        <f t="shared" si="1"/>
        <v>547.5</v>
      </c>
      <c r="T16" s="23" t="s">
        <v>149</v>
      </c>
      <c r="U16" s="38" t="s">
        <v>46</v>
      </c>
      <c r="V16" s="38" t="s">
        <v>64</v>
      </c>
      <c r="W16" s="38" t="s">
        <v>211</v>
      </c>
      <c r="X16" s="38" t="s">
        <v>63</v>
      </c>
      <c r="Y16" s="23"/>
      <c r="Z16" s="27" t="s">
        <v>186</v>
      </c>
      <c r="AA16" s="27">
        <v>1</v>
      </c>
      <c r="AB16" s="25">
        <v>60</v>
      </c>
    </row>
    <row r="17" spans="1:28" ht="24.75" customHeight="1">
      <c r="A17" s="26">
        <f>A16+1</f>
        <v>44883</v>
      </c>
      <c r="B17" s="18" t="s">
        <v>29</v>
      </c>
      <c r="C17" s="18"/>
      <c r="D17" s="28">
        <v>0.5</v>
      </c>
      <c r="E17" s="28"/>
      <c r="F17" s="28"/>
      <c r="G17" s="28"/>
      <c r="H17" s="29"/>
      <c r="I17" s="28">
        <v>0.9</v>
      </c>
      <c r="J17" s="20">
        <f t="shared" si="0"/>
        <v>102.5</v>
      </c>
      <c r="K17" s="47" t="s">
        <v>65</v>
      </c>
      <c r="L17" s="47"/>
      <c r="M17" s="31">
        <v>3.6</v>
      </c>
      <c r="N17" s="31">
        <v>2</v>
      </c>
      <c r="O17" s="31">
        <v>1.4</v>
      </c>
      <c r="P17" s="31"/>
      <c r="Q17" s="34"/>
      <c r="R17" s="31">
        <v>1.6</v>
      </c>
      <c r="S17" s="20">
        <f t="shared" si="1"/>
        <v>497</v>
      </c>
      <c r="T17" s="23" t="s">
        <v>149</v>
      </c>
      <c r="U17" s="38" t="s">
        <v>47</v>
      </c>
      <c r="V17" s="38" t="s">
        <v>66</v>
      </c>
      <c r="W17" s="38" t="s">
        <v>204</v>
      </c>
      <c r="X17" s="38" t="s">
        <v>48</v>
      </c>
      <c r="Y17" s="23"/>
      <c r="Z17" s="27" t="s">
        <v>187</v>
      </c>
      <c r="AA17" s="27">
        <v>1</v>
      </c>
      <c r="AB17" s="25">
        <v>60</v>
      </c>
    </row>
    <row r="18" spans="1:28" ht="24.75" customHeight="1">
      <c r="A18" s="6">
        <f>A17+3</f>
        <v>44886</v>
      </c>
      <c r="B18" s="18" t="s">
        <v>20</v>
      </c>
      <c r="C18" s="35"/>
      <c r="D18" s="28">
        <v>2.1</v>
      </c>
      <c r="E18" s="28">
        <v>0.5</v>
      </c>
      <c r="F18" s="28">
        <v>0</v>
      </c>
      <c r="G18" s="28"/>
      <c r="H18" s="28"/>
      <c r="I18" s="28">
        <v>1</v>
      </c>
      <c r="J18" s="20">
        <f t="shared" si="0"/>
        <v>244.5</v>
      </c>
      <c r="K18" s="5" t="s">
        <v>142</v>
      </c>
      <c r="L18" s="5" t="s">
        <v>11</v>
      </c>
      <c r="M18" s="31">
        <v>4</v>
      </c>
      <c r="N18" s="31">
        <v>2</v>
      </c>
      <c r="O18" s="31">
        <v>1.2</v>
      </c>
      <c r="P18" s="31"/>
      <c r="Q18" s="34"/>
      <c r="R18" s="31">
        <v>2</v>
      </c>
      <c r="S18" s="20">
        <f t="shared" si="1"/>
        <v>550</v>
      </c>
      <c r="T18" s="23" t="s">
        <v>149</v>
      </c>
      <c r="U18" s="38" t="s">
        <v>49</v>
      </c>
      <c r="V18" s="38" t="s">
        <v>50</v>
      </c>
      <c r="W18" s="38" t="s">
        <v>212</v>
      </c>
      <c r="X18" s="38" t="s">
        <v>42</v>
      </c>
      <c r="Y18" s="23"/>
      <c r="Z18" s="27" t="s">
        <v>194</v>
      </c>
      <c r="AA18" s="27">
        <v>1</v>
      </c>
      <c r="AB18" s="25">
        <v>60</v>
      </c>
    </row>
    <row r="19" spans="1:28" ht="24.75" customHeight="1">
      <c r="A19" s="26">
        <f>A18+1</f>
        <v>44887</v>
      </c>
      <c r="B19" s="18" t="s">
        <v>32</v>
      </c>
      <c r="C19" s="35"/>
      <c r="D19" s="28">
        <v>1</v>
      </c>
      <c r="E19" s="28">
        <v>0.5</v>
      </c>
      <c r="F19" s="28">
        <v>0.2</v>
      </c>
      <c r="G19" s="28"/>
      <c r="H19" s="28"/>
      <c r="I19" s="28">
        <v>0.4</v>
      </c>
      <c r="J19" s="20">
        <f t="shared" si="0"/>
        <v>127.5</v>
      </c>
      <c r="K19" s="47" t="s">
        <v>87</v>
      </c>
      <c r="L19" s="47"/>
      <c r="M19" s="31">
        <v>3.5</v>
      </c>
      <c r="N19" s="31">
        <v>2</v>
      </c>
      <c r="O19" s="31">
        <v>1.1</v>
      </c>
      <c r="P19" s="31"/>
      <c r="Q19" s="34"/>
      <c r="R19" s="31">
        <v>2.1</v>
      </c>
      <c r="S19" s="20">
        <f t="shared" si="1"/>
        <v>520</v>
      </c>
      <c r="T19" s="23" t="s">
        <v>149</v>
      </c>
      <c r="U19" s="38" t="s">
        <v>51</v>
      </c>
      <c r="V19" s="38" t="s">
        <v>67</v>
      </c>
      <c r="W19" s="38" t="s">
        <v>206</v>
      </c>
      <c r="X19" s="38" t="s">
        <v>52</v>
      </c>
      <c r="Y19" s="23"/>
      <c r="Z19" s="27" t="s">
        <v>189</v>
      </c>
      <c r="AA19" s="27">
        <v>1</v>
      </c>
      <c r="AB19" s="25">
        <v>60</v>
      </c>
    </row>
    <row r="20" spans="1:28" ht="24.75" customHeight="1">
      <c r="A20" s="26">
        <f>A19+1</f>
        <v>44888</v>
      </c>
      <c r="B20" s="18" t="s">
        <v>36</v>
      </c>
      <c r="C20" s="35"/>
      <c r="D20" s="19"/>
      <c r="E20" s="19"/>
      <c r="F20" s="19"/>
      <c r="G20" s="19"/>
      <c r="H20" s="19"/>
      <c r="I20" s="19">
        <v>1.8</v>
      </c>
      <c r="J20" s="20">
        <f t="shared" si="0"/>
        <v>135</v>
      </c>
      <c r="K20" s="47" t="s">
        <v>53</v>
      </c>
      <c r="L20" s="47"/>
      <c r="M20" s="19">
        <v>3.5</v>
      </c>
      <c r="N20" s="19">
        <v>2.5</v>
      </c>
      <c r="O20" s="19">
        <v>1.4</v>
      </c>
      <c r="P20" s="19"/>
      <c r="Q20" s="22">
        <v>1</v>
      </c>
      <c r="R20" s="19">
        <v>1.4</v>
      </c>
      <c r="S20" s="20">
        <f t="shared" si="1"/>
        <v>557.5</v>
      </c>
      <c r="T20" s="23" t="s">
        <v>149</v>
      </c>
      <c r="U20" s="38" t="s">
        <v>157</v>
      </c>
      <c r="V20" s="38" t="s">
        <v>145</v>
      </c>
      <c r="W20" s="38" t="s">
        <v>213</v>
      </c>
      <c r="X20" s="38" t="s">
        <v>68</v>
      </c>
      <c r="Y20" s="23" t="s">
        <v>200</v>
      </c>
      <c r="Z20" s="27" t="s">
        <v>195</v>
      </c>
      <c r="AA20" s="27">
        <v>1</v>
      </c>
      <c r="AB20" s="25">
        <v>60</v>
      </c>
    </row>
    <row r="21" spans="1:28" ht="24.75" customHeight="1">
      <c r="A21" s="26">
        <f>A20+1</f>
        <v>44889</v>
      </c>
      <c r="B21" s="18" t="s">
        <v>25</v>
      </c>
      <c r="C21" s="35"/>
      <c r="D21" s="31">
        <v>3.6</v>
      </c>
      <c r="E21" s="31">
        <v>0.5</v>
      </c>
      <c r="F21" s="31"/>
      <c r="G21" s="31"/>
      <c r="H21" s="31"/>
      <c r="I21" s="31">
        <v>1</v>
      </c>
      <c r="J21" s="20">
        <f t="shared" si="0"/>
        <v>349.5</v>
      </c>
      <c r="K21" s="5" t="s">
        <v>120</v>
      </c>
      <c r="L21" s="21" t="s">
        <v>10</v>
      </c>
      <c r="M21" s="31">
        <v>3.5</v>
      </c>
      <c r="N21" s="31">
        <v>2</v>
      </c>
      <c r="O21" s="31">
        <v>1.3</v>
      </c>
      <c r="P21" s="31"/>
      <c r="Q21" s="34"/>
      <c r="R21" s="31">
        <v>1.7</v>
      </c>
      <c r="S21" s="20">
        <f t="shared" si="1"/>
        <v>495</v>
      </c>
      <c r="T21" s="23" t="s">
        <v>149</v>
      </c>
      <c r="U21" s="38" t="s">
        <v>129</v>
      </c>
      <c r="V21" s="38" t="s">
        <v>69</v>
      </c>
      <c r="W21" s="38" t="s">
        <v>214</v>
      </c>
      <c r="X21" s="38" t="s">
        <v>54</v>
      </c>
      <c r="Y21" s="23"/>
      <c r="Z21" s="27" t="s">
        <v>196</v>
      </c>
      <c r="AA21" s="27">
        <v>1</v>
      </c>
      <c r="AB21" s="25">
        <v>60</v>
      </c>
    </row>
    <row r="22" spans="1:28" ht="24.75" customHeight="1">
      <c r="A22" s="26">
        <f>A21+1</f>
        <v>44890</v>
      </c>
      <c r="B22" s="18" t="s">
        <v>29</v>
      </c>
      <c r="C22" s="35"/>
      <c r="D22" s="28">
        <v>1.3</v>
      </c>
      <c r="E22" s="28">
        <v>0.4</v>
      </c>
      <c r="F22" s="28">
        <v>0.2</v>
      </c>
      <c r="G22" s="19"/>
      <c r="H22" s="19"/>
      <c r="I22" s="19">
        <v>0.2</v>
      </c>
      <c r="J22" s="20">
        <f t="shared" si="0"/>
        <v>129</v>
      </c>
      <c r="K22" s="47" t="s">
        <v>55</v>
      </c>
      <c r="L22" s="47"/>
      <c r="M22" s="19">
        <v>3.5</v>
      </c>
      <c r="N22" s="19">
        <v>1.5</v>
      </c>
      <c r="O22" s="19">
        <v>1.1</v>
      </c>
      <c r="P22" s="19"/>
      <c r="Q22" s="22"/>
      <c r="R22" s="19">
        <v>2.6</v>
      </c>
      <c r="S22" s="20">
        <f t="shared" si="1"/>
        <v>535</v>
      </c>
      <c r="T22" s="23" t="s">
        <v>149</v>
      </c>
      <c r="U22" s="38" t="s">
        <v>56</v>
      </c>
      <c r="V22" s="38" t="s">
        <v>57</v>
      </c>
      <c r="W22" s="38" t="s">
        <v>209</v>
      </c>
      <c r="X22" s="38" t="s">
        <v>130</v>
      </c>
      <c r="Y22" s="23"/>
      <c r="Z22" s="27" t="s">
        <v>184</v>
      </c>
      <c r="AA22" s="27">
        <v>1</v>
      </c>
      <c r="AB22" s="25">
        <v>60</v>
      </c>
    </row>
    <row r="23" spans="1:28" ht="24.75" customHeight="1">
      <c r="A23" s="6">
        <v>44893</v>
      </c>
      <c r="B23" s="18" t="s">
        <v>20</v>
      </c>
      <c r="C23" s="18"/>
      <c r="D23" s="28">
        <v>2.3</v>
      </c>
      <c r="E23" s="28">
        <v>0.8</v>
      </c>
      <c r="F23" s="28"/>
      <c r="G23" s="28"/>
      <c r="H23" s="29"/>
      <c r="I23" s="28">
        <v>1</v>
      </c>
      <c r="J23" s="20">
        <f>D23*70+E23*45+F23*25+H23*60+I23*75</f>
        <v>272</v>
      </c>
      <c r="K23" s="5" t="s">
        <v>88</v>
      </c>
      <c r="L23" s="21" t="s">
        <v>11</v>
      </c>
      <c r="M23" s="19">
        <v>4</v>
      </c>
      <c r="N23" s="19">
        <v>2.5</v>
      </c>
      <c r="O23" s="19">
        <v>1</v>
      </c>
      <c r="P23" s="19"/>
      <c r="Q23" s="22">
        <v>1.1</v>
      </c>
      <c r="R23" s="19">
        <v>2</v>
      </c>
      <c r="S23" s="20">
        <f>M23*70+N23*45+O23*25+Q23*60+R23*75</f>
        <v>633.5</v>
      </c>
      <c r="T23" s="23" t="s">
        <v>149</v>
      </c>
      <c r="U23" s="38" t="s">
        <v>152</v>
      </c>
      <c r="V23" s="38" t="s">
        <v>58</v>
      </c>
      <c r="W23" s="38" t="s">
        <v>202</v>
      </c>
      <c r="X23" s="38" t="s">
        <v>15</v>
      </c>
      <c r="Y23" s="23"/>
      <c r="Z23" s="24" t="s">
        <v>192</v>
      </c>
      <c r="AA23" s="24">
        <v>1</v>
      </c>
      <c r="AB23" s="25">
        <v>60</v>
      </c>
    </row>
    <row r="24" spans="1:28" ht="24.75" customHeight="1" thickBot="1">
      <c r="A24" s="26">
        <f>A23+1</f>
        <v>44894</v>
      </c>
      <c r="B24" s="18" t="s">
        <v>32</v>
      </c>
      <c r="C24" s="18"/>
      <c r="D24" s="28">
        <v>1.5</v>
      </c>
      <c r="E24" s="28">
        <v>0.5</v>
      </c>
      <c r="F24" s="28">
        <v>0.3</v>
      </c>
      <c r="G24" s="28"/>
      <c r="H24" s="28"/>
      <c r="I24" s="28">
        <v>0.4</v>
      </c>
      <c r="J24" s="20">
        <f>D24*70+E24*45+F24*25+H24*60+I24*75</f>
        <v>165</v>
      </c>
      <c r="K24" s="47" t="s">
        <v>140</v>
      </c>
      <c r="L24" s="47"/>
      <c r="M24" s="19">
        <v>3.5</v>
      </c>
      <c r="N24" s="19">
        <v>1.5</v>
      </c>
      <c r="O24" s="19">
        <v>1.2</v>
      </c>
      <c r="P24" s="19"/>
      <c r="Q24" s="22"/>
      <c r="R24" s="19">
        <v>2.8</v>
      </c>
      <c r="S24" s="20">
        <f>M24*70+N24*45+O24*25+Q24*60+R24*75</f>
        <v>552.5</v>
      </c>
      <c r="T24" s="23" t="s">
        <v>149</v>
      </c>
      <c r="U24" s="38" t="s">
        <v>21</v>
      </c>
      <c r="V24" s="38" t="s">
        <v>22</v>
      </c>
      <c r="W24" s="38" t="s">
        <v>215</v>
      </c>
      <c r="X24" s="38" t="s">
        <v>31</v>
      </c>
      <c r="Y24" s="23"/>
      <c r="Z24" s="36" t="s">
        <v>186</v>
      </c>
      <c r="AA24" s="36">
        <v>1</v>
      </c>
      <c r="AB24" s="37">
        <v>60</v>
      </c>
    </row>
    <row r="25" spans="1:28" ht="24.75" customHeight="1" thickBot="1">
      <c r="A25" s="26">
        <f>A24+1</f>
        <v>44895</v>
      </c>
      <c r="B25" s="18" t="s">
        <v>36</v>
      </c>
      <c r="C25" s="18"/>
      <c r="D25" s="31">
        <v>1.5</v>
      </c>
      <c r="E25" s="31">
        <v>0.3</v>
      </c>
      <c r="F25" s="31">
        <v>0.1</v>
      </c>
      <c r="G25" s="31"/>
      <c r="H25" s="31"/>
      <c r="I25" s="31">
        <v>0.4</v>
      </c>
      <c r="J25" s="20">
        <f>D25*70+E25*45+F25*25+H25*60+I25*75</f>
        <v>151</v>
      </c>
      <c r="K25" s="5" t="s">
        <v>164</v>
      </c>
      <c r="L25" s="21" t="s">
        <v>170</v>
      </c>
      <c r="M25" s="19">
        <v>4.5</v>
      </c>
      <c r="N25" s="19">
        <v>2</v>
      </c>
      <c r="O25" s="19">
        <v>1.3</v>
      </c>
      <c r="P25" s="19"/>
      <c r="Q25" s="22"/>
      <c r="R25" s="19">
        <v>1.8</v>
      </c>
      <c r="S25" s="20">
        <f>M25*70+N25*45+O25*25+Q25*60+R25*75</f>
        <v>572.5</v>
      </c>
      <c r="T25" s="23" t="s">
        <v>149</v>
      </c>
      <c r="U25" s="38" t="s">
        <v>174</v>
      </c>
      <c r="V25" s="38" t="s">
        <v>66</v>
      </c>
      <c r="W25" s="38" t="s">
        <v>216</v>
      </c>
      <c r="X25" s="38" t="s">
        <v>173</v>
      </c>
      <c r="Y25" s="23" t="s">
        <v>201</v>
      </c>
      <c r="Z25" s="36" t="s">
        <v>197</v>
      </c>
      <c r="AA25" s="36">
        <v>1</v>
      </c>
      <c r="AB25" s="37">
        <v>60</v>
      </c>
    </row>
  </sheetData>
  <sheetProtection/>
  <mergeCells count="18">
    <mergeCell ref="K22:L22"/>
    <mergeCell ref="K2:L2"/>
    <mergeCell ref="T2:X2"/>
    <mergeCell ref="K17:L17"/>
    <mergeCell ref="K20:L20"/>
    <mergeCell ref="K4:L4"/>
    <mergeCell ref="K16:L16"/>
    <mergeCell ref="K15:L15"/>
    <mergeCell ref="Z2:AB2"/>
    <mergeCell ref="A1:AB1"/>
    <mergeCell ref="K24:L24"/>
    <mergeCell ref="A2:A3"/>
    <mergeCell ref="B2:B3"/>
    <mergeCell ref="C2:C3"/>
    <mergeCell ref="K7:L7"/>
    <mergeCell ref="K19:L19"/>
    <mergeCell ref="K14:L14"/>
    <mergeCell ref="K9:L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user</cp:lastModifiedBy>
  <cp:lastPrinted>2022-10-21T04:07:11Z</cp:lastPrinted>
  <dcterms:created xsi:type="dcterms:W3CDTF">2011-01-27T01:56:38Z</dcterms:created>
  <dcterms:modified xsi:type="dcterms:W3CDTF">2022-11-18T03:07:46Z</dcterms:modified>
  <cp:category/>
  <cp:version/>
  <cp:contentType/>
  <cp:contentStatus/>
</cp:coreProperties>
</file>