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tabRatio="721" activeTab="1"/>
  </bookViews>
  <sheets>
    <sheet name="112年1月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<sst xmlns="http://schemas.openxmlformats.org/spreadsheetml/2006/main" count="257" uniqueCount="127">
  <si>
    <t>日期</t>
  </si>
  <si>
    <t>星期</t>
  </si>
  <si>
    <t>上      午</t>
  </si>
  <si>
    <t>豆漿</t>
  </si>
  <si>
    <t>綠豆湯</t>
  </si>
  <si>
    <t>鹹粥</t>
  </si>
  <si>
    <t>米*30 時蔬*20 絞肉*15 香菇絲少許</t>
  </si>
  <si>
    <t>三</t>
  </si>
  <si>
    <t>四</t>
  </si>
  <si>
    <t>蔬菜湯餃</t>
  </si>
  <si>
    <t>五</t>
  </si>
  <si>
    <t>蔥抓餅</t>
  </si>
  <si>
    <t>麵疙瘩</t>
  </si>
  <si>
    <t>一</t>
  </si>
  <si>
    <t>二</t>
  </si>
  <si>
    <t>芋頭包</t>
  </si>
  <si>
    <t>玉兔包</t>
  </si>
  <si>
    <t>水餃*3  時蔬少許</t>
  </si>
  <si>
    <t>蔥抓餅*0.5</t>
  </si>
  <si>
    <t>綠豆*15</t>
  </si>
  <si>
    <t>豆漿少許</t>
  </si>
  <si>
    <t>家常麵</t>
  </si>
  <si>
    <t>麵*70  肉絲*12  時蔬少許</t>
  </si>
  <si>
    <t>芋頭包*1</t>
  </si>
  <si>
    <t>麵線糊</t>
  </si>
  <si>
    <t>肉絲*20 麵粉 香菇少許 小白菜少許 紅仁*5</t>
  </si>
  <si>
    <t>關東煮</t>
  </si>
  <si>
    <t>白仁*30  花枝丸*1   黑輪*0.5</t>
  </si>
  <si>
    <t>水果</t>
  </si>
  <si>
    <t>草莓醬*10  小餐包*1</t>
  </si>
  <si>
    <t>南瓜粥</t>
  </si>
  <si>
    <t>米*30  南瓜*30  絞肉*15</t>
  </si>
  <si>
    <t>蘿蔔糕湯</t>
  </si>
  <si>
    <t xml:space="preserve">蘿蔔糕x1片 肉絲x6 時蔬少許 </t>
  </si>
  <si>
    <t>香菇雞湯</t>
  </si>
  <si>
    <t>雞丁*85   香菇絲少許</t>
  </si>
  <si>
    <t>肉絲湯麵</t>
  </si>
  <si>
    <t>油麵70g  肉絲*15 韭菜少許 香菇絲少許</t>
  </si>
  <si>
    <t>草莓餐包</t>
  </si>
  <si>
    <t>筍絲*6 肉絲*12  大白菜*20  紅麵線*25  柴魚少許  紅仁少許</t>
  </si>
  <si>
    <t>111學年度幼兒園 112年1月  點心菜單-辰星食品行＆禾秈居食品行  1110617</t>
  </si>
  <si>
    <t>六</t>
  </si>
  <si>
    <t>紅豆湯</t>
  </si>
  <si>
    <t>紅豆*15</t>
  </si>
  <si>
    <t>111學年度上學期_幼兒園111年10月午餐+點心營養分析-辰星食品行＆禾秈居食品行</t>
  </si>
  <si>
    <t>日期</t>
  </si>
  <si>
    <t>星期</t>
  </si>
  <si>
    <t>循
環
別</t>
  </si>
  <si>
    <t>全榖雜糧</t>
  </si>
  <si>
    <t>油脂與堅果種子</t>
  </si>
  <si>
    <t>蔬菜</t>
  </si>
  <si>
    <t>乳品</t>
  </si>
  <si>
    <t>水果</t>
  </si>
  <si>
    <t>豆魚蛋肉類</t>
  </si>
  <si>
    <t>熱量</t>
  </si>
  <si>
    <t>上午點心</t>
  </si>
  <si>
    <t>午餐</t>
  </si>
  <si>
    <t>午點</t>
  </si>
  <si>
    <t>份數</t>
  </si>
  <si>
    <t>卡</t>
  </si>
  <si>
    <t>主食</t>
  </si>
  <si>
    <t>主菜</t>
  </si>
  <si>
    <t>副菜一</t>
  </si>
  <si>
    <t>副菜二</t>
  </si>
  <si>
    <t>湯</t>
  </si>
  <si>
    <t>芭樂</t>
  </si>
  <si>
    <t>蔥抓餅</t>
  </si>
  <si>
    <t>綠豆湯</t>
  </si>
  <si>
    <t>香米飯</t>
  </si>
  <si>
    <t>紅燒雞丁</t>
  </si>
  <si>
    <t>肉絲炒季豆</t>
  </si>
  <si>
    <t>青菜</t>
  </si>
  <si>
    <t>三絲羹湯</t>
  </si>
  <si>
    <t>哈密瓜</t>
  </si>
  <si>
    <t>蔬菜湯餃</t>
  </si>
  <si>
    <t>時疏肉絲</t>
  </si>
  <si>
    <t>番茄炒蛋</t>
  </si>
  <si>
    <t>白仁魚丸湯</t>
  </si>
  <si>
    <t>水果</t>
  </si>
  <si>
    <t>火龍果</t>
  </si>
  <si>
    <t>鹹粥</t>
  </si>
  <si>
    <t>香滷棒腿</t>
  </si>
  <si>
    <t>鮮菇玉菜</t>
  </si>
  <si>
    <t>青菜小魚湯</t>
  </si>
  <si>
    <t>水梨</t>
  </si>
  <si>
    <t>家常麵</t>
  </si>
  <si>
    <t>蘿蔔燒肉</t>
  </si>
  <si>
    <t>麻婆豆腐</t>
  </si>
  <si>
    <t>紫菜蛋花湯</t>
  </si>
  <si>
    <t>草莓餐包</t>
  </si>
  <si>
    <t>紅豆湯</t>
  </si>
  <si>
    <t>酥炸魚片</t>
  </si>
  <si>
    <t>金玉肉末</t>
  </si>
  <si>
    <t>時瓜排骨湯</t>
  </si>
  <si>
    <t>芋頭包</t>
  </si>
  <si>
    <t>豆漿</t>
  </si>
  <si>
    <t>柳葉魚</t>
  </si>
  <si>
    <t>鮮燴時瓜</t>
  </si>
  <si>
    <t>玉米濃湯</t>
  </si>
  <si>
    <t>蘿蔔糕湯</t>
  </si>
  <si>
    <t>瓜子雞</t>
  </si>
  <si>
    <t>家常豆腐</t>
  </si>
  <si>
    <t>番茄時蔬湯</t>
  </si>
  <si>
    <t>香菇雞湯</t>
  </si>
  <si>
    <t>京醬排骨</t>
  </si>
  <si>
    <t>肉絲白菜</t>
  </si>
  <si>
    <t>什錦湯</t>
  </si>
  <si>
    <t>麵線糊</t>
  </si>
  <si>
    <t>香滷肉排</t>
  </si>
  <si>
    <t>螞蟻上樹</t>
  </si>
  <si>
    <t>時瓜湯</t>
  </si>
  <si>
    <t>香瓜</t>
  </si>
  <si>
    <t>南瓜粥</t>
  </si>
  <si>
    <t>蔥燒雞丁</t>
  </si>
  <si>
    <t>時蔬絞肉</t>
  </si>
  <si>
    <t>味噌豆腐湯</t>
  </si>
  <si>
    <t>玉兔包</t>
  </si>
  <si>
    <t>海結燒肉</t>
  </si>
  <si>
    <t>炒三絲</t>
  </si>
  <si>
    <t>金針肉絲湯</t>
  </si>
  <si>
    <t>關東煮</t>
  </si>
  <si>
    <t>宮保雞丁</t>
  </si>
  <si>
    <t>木須炒蛋</t>
  </si>
  <si>
    <t>養生菇湯</t>
  </si>
  <si>
    <t>麵疙瘩</t>
  </si>
  <si>
    <t>肉絲湯麵</t>
  </si>
  <si>
    <t>粉絲煲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</si>
</sst>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;[Red]0.0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0_);[Red]\(0\)"/>
    <numFmt numFmtId="185" formatCode="0.0_);[Red]\(0.0\)"/>
    <numFmt numFmtId="186" formatCode="0.0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標楷體"/>
      <family val="4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b/>
      <sz val="10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33" applyFont="1" applyBorder="1" applyAlignment="1">
      <alignment horizontal="center" vertical="center" shrinkToFit="1"/>
      <protection/>
    </xf>
    <xf numFmtId="0" fontId="6" fillId="0" borderId="11" xfId="33" applyFont="1" applyBorder="1" applyAlignment="1">
      <alignment horizontal="center" vertical="center" shrinkToFit="1"/>
      <protection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8" fillId="0" borderId="11" xfId="33" applyFont="1" applyFill="1" applyBorder="1" applyAlignment="1">
      <alignment horizontal="center" vertical="center" shrinkToFit="1"/>
      <protection/>
    </xf>
    <xf numFmtId="0" fontId="48" fillId="33" borderId="11" xfId="33" applyFont="1" applyFill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8" fillId="0" borderId="10" xfId="33" applyNumberFormat="1" applyFont="1" applyBorder="1" applyAlignment="1">
      <alignment horizontal="center" vertical="center" shrinkToFit="1"/>
      <protection/>
    </xf>
    <xf numFmtId="176" fontId="8" fillId="0" borderId="13" xfId="33" applyNumberFormat="1" applyFont="1" applyBorder="1" applyAlignment="1">
      <alignment horizontal="center" vertical="center" shrinkToFit="1"/>
      <protection/>
    </xf>
    <xf numFmtId="0" fontId="6" fillId="0" borderId="11" xfId="33" applyFont="1" applyBorder="1" applyAlignment="1">
      <alignment horizontal="center" vertical="center" shrinkToFit="1"/>
      <protection/>
    </xf>
    <xf numFmtId="0" fontId="6" fillId="0" borderId="14" xfId="33" applyFont="1" applyBorder="1" applyAlignment="1">
      <alignment horizontal="center" vertical="center" shrinkToFit="1"/>
      <protection/>
    </xf>
    <xf numFmtId="0" fontId="48" fillId="0" borderId="11" xfId="33" applyFont="1" applyFill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8" fillId="0" borderId="14" xfId="33" applyFont="1" applyFill="1" applyBorder="1" applyAlignment="1">
      <alignment horizontal="center" vertical="center" shrinkToFit="1"/>
      <protection/>
    </xf>
    <xf numFmtId="0" fontId="49" fillId="0" borderId="11" xfId="0" applyFont="1" applyBorder="1" applyAlignment="1">
      <alignment horizontal="center" vertical="center" shrinkToFit="1"/>
    </xf>
    <xf numFmtId="0" fontId="5" fillId="0" borderId="16" xfId="33" applyFont="1" applyBorder="1" applyAlignment="1">
      <alignment horizontal="center" vertical="center" shrinkToFit="1"/>
      <protection/>
    </xf>
    <xf numFmtId="0" fontId="5" fillId="0" borderId="17" xfId="33" applyFont="1" applyBorder="1" applyAlignment="1">
      <alignment horizontal="center" vertical="center" shrinkToFit="1"/>
      <protection/>
    </xf>
    <xf numFmtId="0" fontId="5" fillId="0" borderId="18" xfId="33" applyFont="1" applyBorder="1" applyAlignment="1">
      <alignment horizontal="center" vertical="center" shrinkToFit="1"/>
      <protection/>
    </xf>
    <xf numFmtId="0" fontId="6" fillId="0" borderId="12" xfId="33" applyFont="1" applyBorder="1" applyAlignment="1">
      <alignment horizontal="center" vertical="center" shrinkToFit="1"/>
      <protection/>
    </xf>
    <xf numFmtId="0" fontId="48" fillId="33" borderId="11" xfId="33" applyFont="1" applyFill="1" applyBorder="1" applyAlignment="1">
      <alignment horizontal="center" vertical="center" shrinkToFit="1"/>
      <protection/>
    </xf>
    <xf numFmtId="184" fontId="50" fillId="0" borderId="19" xfId="34" applyNumberFormat="1" applyFont="1" applyBorder="1" applyAlignment="1">
      <alignment horizontal="center" vertical="center"/>
      <protection/>
    </xf>
    <xf numFmtId="184" fontId="50" fillId="0" borderId="20" xfId="34" applyNumberFormat="1" applyFont="1" applyBorder="1" applyAlignment="1">
      <alignment horizontal="center" vertical="center"/>
      <protection/>
    </xf>
    <xf numFmtId="183" fontId="51" fillId="0" borderId="11" xfId="34" applyNumberFormat="1" applyFont="1" applyBorder="1" applyAlignment="1">
      <alignment horizontal="center" vertical="center"/>
      <protection/>
    </xf>
    <xf numFmtId="184" fontId="51" fillId="0" borderId="11" xfId="34" applyNumberFormat="1" applyFont="1" applyBorder="1" applyAlignment="1">
      <alignment horizontal="center" vertical="center" wrapText="1"/>
      <protection/>
    </xf>
    <xf numFmtId="184" fontId="51" fillId="13" borderId="11" xfId="34" applyNumberFormat="1" applyFont="1" applyFill="1" applyBorder="1" applyAlignment="1">
      <alignment horizontal="center" vertical="center" wrapText="1"/>
      <protection/>
    </xf>
    <xf numFmtId="184" fontId="51" fillId="13" borderId="11" xfId="34" applyNumberFormat="1" applyFont="1" applyFill="1" applyBorder="1" applyAlignment="1">
      <alignment horizontal="center" vertical="center" wrapText="1"/>
      <protection/>
    </xf>
    <xf numFmtId="184" fontId="51" fillId="9" borderId="11" xfId="34" applyNumberFormat="1" applyFont="1" applyFill="1" applyBorder="1" applyAlignment="1">
      <alignment horizontal="center" vertical="center" wrapText="1"/>
      <protection/>
    </xf>
    <xf numFmtId="185" fontId="51" fillId="9" borderId="11" xfId="34" applyNumberFormat="1" applyFont="1" applyFill="1" applyBorder="1" applyAlignment="1">
      <alignment horizontal="center" vertical="center" wrapText="1"/>
      <protection/>
    </xf>
    <xf numFmtId="184" fontId="51" fillId="9" borderId="11" xfId="34" applyNumberFormat="1" applyFont="1" applyFill="1" applyBorder="1" applyAlignment="1">
      <alignment horizontal="center" vertical="center"/>
      <protection/>
    </xf>
    <xf numFmtId="184" fontId="51" fillId="8" borderId="11" xfId="34" applyNumberFormat="1" applyFont="1" applyFill="1" applyBorder="1" applyAlignment="1">
      <alignment horizontal="center" vertical="center" wrapText="1"/>
      <protection/>
    </xf>
    <xf numFmtId="184" fontId="51" fillId="8" borderId="11" xfId="34" applyNumberFormat="1" applyFont="1" applyFill="1" applyBorder="1" applyAlignment="1">
      <alignment horizontal="center" vertical="center"/>
      <protection/>
    </xf>
    <xf numFmtId="184" fontId="51" fillId="13" borderId="11" xfId="34" applyNumberFormat="1" applyFont="1" applyFill="1" applyBorder="1" applyAlignment="1">
      <alignment horizontal="center" vertical="center"/>
      <protection/>
    </xf>
    <xf numFmtId="184" fontId="51" fillId="9" borderId="11" xfId="34" applyNumberFormat="1" applyFont="1" applyFill="1" applyBorder="1" applyAlignment="1">
      <alignment horizontal="center" vertical="center"/>
      <protection/>
    </xf>
    <xf numFmtId="184" fontId="51" fillId="9" borderId="21" xfId="34" applyNumberFormat="1" applyFont="1" applyFill="1" applyBorder="1" applyAlignment="1">
      <alignment horizontal="center" vertical="center"/>
      <protection/>
    </xf>
    <xf numFmtId="185" fontId="51" fillId="9" borderId="21" xfId="34" applyNumberFormat="1" applyFont="1" applyFill="1" applyBorder="1" applyAlignment="1">
      <alignment horizontal="center" vertical="center"/>
      <protection/>
    </xf>
    <xf numFmtId="184" fontId="51" fillId="8" borderId="11" xfId="34" applyNumberFormat="1" applyFont="1" applyFill="1" applyBorder="1" applyAlignment="1">
      <alignment horizontal="center" vertical="center"/>
      <protection/>
    </xf>
    <xf numFmtId="184" fontId="51" fillId="8" borderId="11" xfId="34" applyNumberFormat="1" applyFont="1" applyFill="1" applyBorder="1" applyAlignment="1">
      <alignment horizontal="center" vertical="center" shrinkToFit="1"/>
      <protection/>
    </xf>
    <xf numFmtId="0" fontId="51" fillId="0" borderId="11" xfId="34" applyFont="1" applyBorder="1" applyAlignment="1">
      <alignment horizontal="center" vertical="center" wrapText="1"/>
      <protection/>
    </xf>
    <xf numFmtId="0" fontId="51" fillId="33" borderId="11" xfId="33" applyFont="1" applyFill="1" applyBorder="1" applyAlignment="1">
      <alignment horizontal="center" vertical="center" shrinkToFit="1"/>
      <protection/>
    </xf>
    <xf numFmtId="186" fontId="51" fillId="0" borderId="11" xfId="34" applyNumberFormat="1" applyFont="1" applyBorder="1" applyAlignment="1">
      <alignment horizontal="center" vertical="center"/>
      <protection/>
    </xf>
    <xf numFmtId="184" fontId="51" fillId="0" borderId="11" xfId="34" applyNumberFormat="1" applyFont="1" applyBorder="1" applyAlignment="1">
      <alignment horizontal="center" vertical="center"/>
      <protection/>
    </xf>
    <xf numFmtId="1" fontId="51" fillId="0" borderId="22" xfId="34" applyNumberFormat="1" applyFont="1" applyBorder="1" applyAlignment="1">
      <alignment horizontal="center" vertical="center"/>
      <protection/>
    </xf>
    <xf numFmtId="0" fontId="52" fillId="33" borderId="11" xfId="33" applyFont="1" applyFill="1" applyBorder="1" applyAlignment="1">
      <alignment horizontal="center" vertical="center" shrinkToFit="1"/>
      <protection/>
    </xf>
    <xf numFmtId="0" fontId="53" fillId="0" borderId="21" xfId="34" applyFont="1" applyBorder="1" applyAlignment="1">
      <alignment vertical="center" wrapText="1"/>
      <protection/>
    </xf>
    <xf numFmtId="0" fontId="53" fillId="0" borderId="21" xfId="34" applyFont="1" applyBorder="1" applyAlignment="1">
      <alignment horizontal="center" vertical="center" wrapText="1"/>
      <protection/>
    </xf>
    <xf numFmtId="0" fontId="51" fillId="0" borderId="23" xfId="34" applyFont="1" applyBorder="1" applyAlignment="1">
      <alignment horizontal="center" vertical="center" wrapText="1"/>
      <protection/>
    </xf>
    <xf numFmtId="0" fontId="54" fillId="0" borderId="11" xfId="34" applyFont="1" applyBorder="1" applyAlignment="1">
      <alignment horizontal="center" vertical="center" wrapText="1"/>
      <protection/>
    </xf>
    <xf numFmtId="1" fontId="51" fillId="0" borderId="11" xfId="34" applyNumberFormat="1" applyFont="1" applyBorder="1" applyAlignment="1">
      <alignment horizontal="center" vertical="center"/>
      <protection/>
    </xf>
    <xf numFmtId="0" fontId="51" fillId="0" borderId="22" xfId="33" applyFont="1" applyBorder="1" applyAlignment="1">
      <alignment horizontal="center" vertical="center" shrinkToFit="1"/>
      <protection/>
    </xf>
    <xf numFmtId="0" fontId="51" fillId="0" borderId="24" xfId="33" applyFont="1" applyBorder="1" applyAlignment="1">
      <alignment horizontal="center" vertical="center" shrinkToFit="1"/>
      <protection/>
    </xf>
    <xf numFmtId="0" fontId="55" fillId="0" borderId="11" xfId="34" applyFont="1" applyBorder="1" applyAlignment="1">
      <alignment horizontal="center" vertical="center" wrapText="1"/>
      <protection/>
    </xf>
    <xf numFmtId="186" fontId="51" fillId="0" borderId="11" xfId="34" applyNumberFormat="1" applyFont="1" applyBorder="1" applyAlignment="1">
      <alignment horizontal="center" vertical="center" wrapText="1"/>
      <protection/>
    </xf>
    <xf numFmtId="186" fontId="51" fillId="0" borderId="11" xfId="34" applyNumberFormat="1" applyFont="1" applyBorder="1" applyAlignment="1">
      <alignment horizontal="center"/>
      <protection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24" xfId="34" applyFont="1" applyBorder="1" applyAlignment="1">
      <alignment horizontal="center" vertical="center" wrapText="1"/>
      <protection/>
    </xf>
    <xf numFmtId="1" fontId="51" fillId="0" borderId="11" xfId="34" applyNumberFormat="1" applyFont="1" applyBorder="1" applyAlignment="1">
      <alignment horizontal="center" vertical="center" wrapText="1"/>
      <protection/>
    </xf>
    <xf numFmtId="0" fontId="52" fillId="33" borderId="11" xfId="33" applyFont="1" applyFill="1" applyBorder="1" applyAlignment="1">
      <alignment vertical="center" shrinkToFit="1"/>
      <protection/>
    </xf>
    <xf numFmtId="1" fontId="51" fillId="0" borderId="11" xfId="34" applyNumberFormat="1" applyFont="1" applyBorder="1" applyAlignment="1">
      <alignment horizontal="center"/>
      <protection/>
    </xf>
    <xf numFmtId="0" fontId="51" fillId="0" borderId="22" xfId="34" applyFont="1" applyBorder="1" applyAlignment="1">
      <alignment horizontal="center" vertical="center" shrinkToFit="1"/>
      <protection/>
    </xf>
    <xf numFmtId="0" fontId="51" fillId="0" borderId="24" xfId="34" applyFont="1" applyBorder="1" applyAlignment="1">
      <alignment horizontal="center" vertical="center" shrinkToFit="1"/>
      <protection/>
    </xf>
    <xf numFmtId="186" fontId="2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34" applyFo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106" zoomScaleNormal="106" zoomScalePageLayoutView="0" workbookViewId="0" topLeftCell="A1">
      <selection activeCell="M8" sqref="M8"/>
    </sheetView>
  </sheetViews>
  <sheetFormatPr defaultColWidth="9.00390625" defaultRowHeight="15.75"/>
  <cols>
    <col min="1" max="1" width="7.50390625" style="4" customWidth="1"/>
    <col min="2" max="2" width="5.625" style="4" customWidth="1"/>
    <col min="3" max="4" width="18.625" style="5" customWidth="1"/>
    <col min="5" max="6" width="18.625" style="1" customWidth="1"/>
    <col min="7" max="16384" width="9.00390625" style="1" customWidth="1"/>
  </cols>
  <sheetData>
    <row r="1" spans="1:6" ht="25.5" customHeight="1">
      <c r="A1" s="19" t="s">
        <v>40</v>
      </c>
      <c r="B1" s="20"/>
      <c r="C1" s="20"/>
      <c r="D1" s="20"/>
      <c r="E1" s="20"/>
      <c r="F1" s="21"/>
    </row>
    <row r="2" spans="1:6" ht="25.5" customHeight="1">
      <c r="A2" s="2" t="s">
        <v>0</v>
      </c>
      <c r="B2" s="3" t="s">
        <v>1</v>
      </c>
      <c r="C2" s="12" t="s">
        <v>2</v>
      </c>
      <c r="D2" s="12"/>
      <c r="E2" s="12" t="s">
        <v>2</v>
      </c>
      <c r="F2" s="22"/>
    </row>
    <row r="3" spans="1:6" ht="25.5" customHeight="1">
      <c r="A3" s="10">
        <v>44564</v>
      </c>
      <c r="B3" s="12" t="s">
        <v>14</v>
      </c>
      <c r="C3" s="7" t="s">
        <v>11</v>
      </c>
      <c r="D3" s="7" t="s">
        <v>4</v>
      </c>
      <c r="E3" s="8" t="s">
        <v>28</v>
      </c>
      <c r="F3" s="9"/>
    </row>
    <row r="4" spans="1:6" ht="25.5" customHeight="1">
      <c r="A4" s="10"/>
      <c r="B4" s="12"/>
      <c r="C4" s="7" t="s">
        <v>18</v>
      </c>
      <c r="D4" s="7" t="s">
        <v>19</v>
      </c>
      <c r="E4" s="8"/>
      <c r="F4" s="9"/>
    </row>
    <row r="5" spans="1:6" ht="25.5" customHeight="1">
      <c r="A5" s="10">
        <v>44565</v>
      </c>
      <c r="B5" s="12" t="s">
        <v>7</v>
      </c>
      <c r="C5" s="23" t="s">
        <v>9</v>
      </c>
      <c r="D5" s="23"/>
      <c r="E5" s="8" t="s">
        <v>28</v>
      </c>
      <c r="F5" s="9"/>
    </row>
    <row r="6" spans="1:6" ht="25.5" customHeight="1">
      <c r="A6" s="10"/>
      <c r="B6" s="12"/>
      <c r="C6" s="23" t="s">
        <v>17</v>
      </c>
      <c r="D6" s="23"/>
      <c r="E6" s="8"/>
      <c r="F6" s="9"/>
    </row>
    <row r="7" spans="1:6" ht="25.5" customHeight="1">
      <c r="A7" s="10">
        <v>44566</v>
      </c>
      <c r="B7" s="12" t="s">
        <v>8</v>
      </c>
      <c r="C7" s="14" t="s">
        <v>5</v>
      </c>
      <c r="D7" s="14"/>
      <c r="E7" s="8" t="s">
        <v>28</v>
      </c>
      <c r="F7" s="9"/>
    </row>
    <row r="8" spans="1:6" ht="25.5" customHeight="1">
      <c r="A8" s="10"/>
      <c r="B8" s="12"/>
      <c r="C8" s="14" t="s">
        <v>6</v>
      </c>
      <c r="D8" s="14"/>
      <c r="E8" s="8"/>
      <c r="F8" s="9"/>
    </row>
    <row r="9" spans="1:6" ht="25.5" customHeight="1">
      <c r="A9" s="10">
        <v>44567</v>
      </c>
      <c r="B9" s="12" t="s">
        <v>10</v>
      </c>
      <c r="C9" s="18" t="s">
        <v>21</v>
      </c>
      <c r="D9" s="18"/>
      <c r="E9" s="8" t="s">
        <v>28</v>
      </c>
      <c r="F9" s="9"/>
    </row>
    <row r="10" spans="1:6" ht="25.5" customHeight="1">
      <c r="A10" s="10"/>
      <c r="B10" s="12"/>
      <c r="C10" s="18" t="s">
        <v>22</v>
      </c>
      <c r="D10" s="18"/>
      <c r="E10" s="8"/>
      <c r="F10" s="9"/>
    </row>
    <row r="11" spans="1:6" ht="25.5" customHeight="1">
      <c r="A11" s="10">
        <v>44568</v>
      </c>
      <c r="B11" s="12" t="s">
        <v>41</v>
      </c>
      <c r="C11" s="7" t="s">
        <v>38</v>
      </c>
      <c r="D11" s="7" t="s">
        <v>42</v>
      </c>
      <c r="E11" s="8" t="s">
        <v>28</v>
      </c>
      <c r="F11" s="9"/>
    </row>
    <row r="12" spans="1:6" ht="25.5" customHeight="1">
      <c r="A12" s="10"/>
      <c r="B12" s="12"/>
      <c r="C12" s="7" t="s">
        <v>29</v>
      </c>
      <c r="D12" s="7" t="s">
        <v>43</v>
      </c>
      <c r="E12" s="8"/>
      <c r="F12" s="9"/>
    </row>
    <row r="13" spans="1:6" ht="25.5" customHeight="1">
      <c r="A13" s="10">
        <v>44570</v>
      </c>
      <c r="B13" s="12" t="s">
        <v>13</v>
      </c>
      <c r="C13" s="6" t="s">
        <v>15</v>
      </c>
      <c r="D13" s="7" t="s">
        <v>3</v>
      </c>
      <c r="E13" s="8" t="s">
        <v>28</v>
      </c>
      <c r="F13" s="9"/>
    </row>
    <row r="14" spans="1:6" ht="25.5" customHeight="1">
      <c r="A14" s="10"/>
      <c r="B14" s="12"/>
      <c r="C14" s="6" t="s">
        <v>23</v>
      </c>
      <c r="D14" s="7" t="s">
        <v>20</v>
      </c>
      <c r="E14" s="8"/>
      <c r="F14" s="9"/>
    </row>
    <row r="15" spans="1:6" ht="25.5" customHeight="1">
      <c r="A15" s="10">
        <v>44571</v>
      </c>
      <c r="B15" s="12" t="s">
        <v>14</v>
      </c>
      <c r="C15" s="14" t="s">
        <v>32</v>
      </c>
      <c r="D15" s="14"/>
      <c r="E15" s="8" t="s">
        <v>28</v>
      </c>
      <c r="F15" s="9"/>
    </row>
    <row r="16" spans="1:6" ht="25.5" customHeight="1">
      <c r="A16" s="10"/>
      <c r="B16" s="12"/>
      <c r="C16" s="14" t="s">
        <v>33</v>
      </c>
      <c r="D16" s="14"/>
      <c r="E16" s="8"/>
      <c r="F16" s="9"/>
    </row>
    <row r="17" spans="1:6" ht="25.5" customHeight="1">
      <c r="A17" s="10">
        <v>44572</v>
      </c>
      <c r="B17" s="12" t="s">
        <v>7</v>
      </c>
      <c r="C17" s="14" t="s">
        <v>34</v>
      </c>
      <c r="D17" s="14"/>
      <c r="E17" s="8" t="s">
        <v>28</v>
      </c>
      <c r="F17" s="9"/>
    </row>
    <row r="18" spans="1:6" ht="25.5" customHeight="1">
      <c r="A18" s="10"/>
      <c r="B18" s="12"/>
      <c r="C18" s="14" t="s">
        <v>35</v>
      </c>
      <c r="D18" s="14"/>
      <c r="E18" s="8"/>
      <c r="F18" s="9"/>
    </row>
    <row r="19" spans="1:6" ht="25.5" customHeight="1">
      <c r="A19" s="10">
        <v>44573</v>
      </c>
      <c r="B19" s="12" t="s">
        <v>8</v>
      </c>
      <c r="C19" s="14" t="s">
        <v>24</v>
      </c>
      <c r="D19" s="14"/>
      <c r="E19" s="8" t="s">
        <v>28</v>
      </c>
      <c r="F19" s="9"/>
    </row>
    <row r="20" spans="1:6" ht="25.5" customHeight="1">
      <c r="A20" s="10"/>
      <c r="B20" s="12"/>
      <c r="C20" s="14" t="s">
        <v>39</v>
      </c>
      <c r="D20" s="14"/>
      <c r="E20" s="8"/>
      <c r="F20" s="9"/>
    </row>
    <row r="21" spans="1:6" ht="25.5" customHeight="1">
      <c r="A21" s="10">
        <v>44574</v>
      </c>
      <c r="B21" s="12" t="s">
        <v>10</v>
      </c>
      <c r="C21" s="14" t="s">
        <v>30</v>
      </c>
      <c r="D21" s="14"/>
      <c r="E21" s="8" t="s">
        <v>28</v>
      </c>
      <c r="F21" s="9"/>
    </row>
    <row r="22" spans="1:6" ht="25.5" customHeight="1">
      <c r="A22" s="10"/>
      <c r="B22" s="12"/>
      <c r="C22" s="14" t="s">
        <v>31</v>
      </c>
      <c r="D22" s="14"/>
      <c r="E22" s="8"/>
      <c r="F22" s="9"/>
    </row>
    <row r="23" spans="1:6" ht="25.5" customHeight="1">
      <c r="A23" s="10">
        <v>44577</v>
      </c>
      <c r="B23" s="12" t="s">
        <v>13</v>
      </c>
      <c r="C23" s="7" t="s">
        <v>16</v>
      </c>
      <c r="D23" s="7" t="s">
        <v>3</v>
      </c>
      <c r="E23" s="8" t="s">
        <v>28</v>
      </c>
      <c r="F23" s="9"/>
    </row>
    <row r="24" spans="1:6" ht="25.5" customHeight="1">
      <c r="A24" s="10"/>
      <c r="B24" s="12"/>
      <c r="C24" s="7" t="s">
        <v>16</v>
      </c>
      <c r="D24" s="7" t="s">
        <v>20</v>
      </c>
      <c r="E24" s="8"/>
      <c r="F24" s="9"/>
    </row>
    <row r="25" spans="1:6" ht="25.5" customHeight="1">
      <c r="A25" s="10">
        <v>44578</v>
      </c>
      <c r="B25" s="12" t="s">
        <v>14</v>
      </c>
      <c r="C25" s="14" t="s">
        <v>26</v>
      </c>
      <c r="D25" s="14"/>
      <c r="E25" s="8" t="s">
        <v>28</v>
      </c>
      <c r="F25" s="9"/>
    </row>
    <row r="26" spans="1:6" ht="25.5" customHeight="1">
      <c r="A26" s="10"/>
      <c r="B26" s="12"/>
      <c r="C26" s="14" t="s">
        <v>27</v>
      </c>
      <c r="D26" s="14"/>
      <c r="E26" s="8"/>
      <c r="F26" s="9"/>
    </row>
    <row r="27" spans="1:6" ht="25.5" customHeight="1">
      <c r="A27" s="10">
        <v>44579</v>
      </c>
      <c r="B27" s="12" t="s">
        <v>7</v>
      </c>
      <c r="C27" s="14" t="s">
        <v>12</v>
      </c>
      <c r="D27" s="14"/>
      <c r="E27" s="8" t="s">
        <v>28</v>
      </c>
      <c r="F27" s="9"/>
    </row>
    <row r="28" spans="1:6" ht="25.5" customHeight="1">
      <c r="A28" s="10"/>
      <c r="B28" s="12"/>
      <c r="C28" s="14" t="s">
        <v>25</v>
      </c>
      <c r="D28" s="14"/>
      <c r="E28" s="8"/>
      <c r="F28" s="9"/>
    </row>
    <row r="29" spans="1:6" ht="25.5" customHeight="1">
      <c r="A29" s="10">
        <v>44580</v>
      </c>
      <c r="B29" s="12" t="s">
        <v>8</v>
      </c>
      <c r="C29" s="14" t="s">
        <v>36</v>
      </c>
      <c r="D29" s="14"/>
      <c r="E29" s="8" t="s">
        <v>28</v>
      </c>
      <c r="F29" s="9"/>
    </row>
    <row r="30" spans="1:6" ht="25.5" customHeight="1">
      <c r="A30" s="10"/>
      <c r="B30" s="12"/>
      <c r="C30" s="14" t="s">
        <v>37</v>
      </c>
      <c r="D30" s="14"/>
      <c r="E30" s="8"/>
      <c r="F30" s="9"/>
    </row>
    <row r="31" spans="1:6" ht="19.5">
      <c r="A31" s="10">
        <v>44581</v>
      </c>
      <c r="B31" s="12" t="s">
        <v>10</v>
      </c>
      <c r="C31" s="14" t="s">
        <v>32</v>
      </c>
      <c r="D31" s="14"/>
      <c r="E31" s="8" t="s">
        <v>28</v>
      </c>
      <c r="F31" s="9"/>
    </row>
    <row r="32" spans="1:6" ht="20.25" thickBot="1">
      <c r="A32" s="11"/>
      <c r="B32" s="13"/>
      <c r="C32" s="17" t="s">
        <v>33</v>
      </c>
      <c r="D32" s="17"/>
      <c r="E32" s="15"/>
      <c r="F32" s="16"/>
    </row>
  </sheetData>
  <sheetProtection/>
  <mergeCells count="70">
    <mergeCell ref="C29:D29"/>
    <mergeCell ref="C30:D30"/>
    <mergeCell ref="C5:D5"/>
    <mergeCell ref="C6:D6"/>
    <mergeCell ref="A27:A28"/>
    <mergeCell ref="B27:B28"/>
    <mergeCell ref="B15:B16"/>
    <mergeCell ref="B17:B18"/>
    <mergeCell ref="C20:D20"/>
    <mergeCell ref="A23:A24"/>
    <mergeCell ref="E27:F28"/>
    <mergeCell ref="C27:D27"/>
    <mergeCell ref="C28:D28"/>
    <mergeCell ref="C21:D21"/>
    <mergeCell ref="C22:D22"/>
    <mergeCell ref="C17:D17"/>
    <mergeCell ref="E19:F20"/>
    <mergeCell ref="E21:F22"/>
    <mergeCell ref="E23:F24"/>
    <mergeCell ref="E25:F26"/>
    <mergeCell ref="B19:B20"/>
    <mergeCell ref="E29:F30"/>
    <mergeCell ref="A1:F1"/>
    <mergeCell ref="E13:F14"/>
    <mergeCell ref="E15:F16"/>
    <mergeCell ref="E2:F2"/>
    <mergeCell ref="E3:F4"/>
    <mergeCell ref="C2:D2"/>
    <mergeCell ref="C10:D10"/>
    <mergeCell ref="E5:F6"/>
    <mergeCell ref="C19:D19"/>
    <mergeCell ref="E7:F8"/>
    <mergeCell ref="E9:F10"/>
    <mergeCell ref="A29:A30"/>
    <mergeCell ref="B29:B30"/>
    <mergeCell ref="B5:B6"/>
    <mergeCell ref="A13:A14"/>
    <mergeCell ref="C7:D7"/>
    <mergeCell ref="C15:D15"/>
    <mergeCell ref="C8:D8"/>
    <mergeCell ref="A9:A10"/>
    <mergeCell ref="E17:F18"/>
    <mergeCell ref="C26:D26"/>
    <mergeCell ref="A7:A8"/>
    <mergeCell ref="C16:D16"/>
    <mergeCell ref="B7:B8"/>
    <mergeCell ref="B13:B14"/>
    <mergeCell ref="C18:D18"/>
    <mergeCell ref="A25:A26"/>
    <mergeCell ref="B25:B26"/>
    <mergeCell ref="B21:B22"/>
    <mergeCell ref="A3:A4"/>
    <mergeCell ref="C9:D9"/>
    <mergeCell ref="A11:A12"/>
    <mergeCell ref="B11:B12"/>
    <mergeCell ref="A17:A18"/>
    <mergeCell ref="B9:B10"/>
    <mergeCell ref="B3:B4"/>
    <mergeCell ref="A5:A6"/>
    <mergeCell ref="A15:A16"/>
    <mergeCell ref="E11:F12"/>
    <mergeCell ref="A31:A32"/>
    <mergeCell ref="B31:B32"/>
    <mergeCell ref="C31:D31"/>
    <mergeCell ref="E31:F32"/>
    <mergeCell ref="C32:D32"/>
    <mergeCell ref="C25:D25"/>
    <mergeCell ref="B23:B24"/>
    <mergeCell ref="A19:A20"/>
    <mergeCell ref="A21:A2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J1">
      <selection activeCell="A1" sqref="A1:AH20"/>
    </sheetView>
  </sheetViews>
  <sheetFormatPr defaultColWidth="9.00390625" defaultRowHeight="15.75"/>
  <sheetData>
    <row r="1" spans="1:34" ht="16.5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42.75">
      <c r="A2" s="26" t="s">
        <v>45</v>
      </c>
      <c r="B2" s="27" t="s">
        <v>46</v>
      </c>
      <c r="C2" s="27" t="s">
        <v>47</v>
      </c>
      <c r="D2" s="28" t="s">
        <v>48</v>
      </c>
      <c r="E2" s="28" t="s">
        <v>49</v>
      </c>
      <c r="F2" s="28" t="s">
        <v>50</v>
      </c>
      <c r="G2" s="28" t="s">
        <v>51</v>
      </c>
      <c r="H2" s="28" t="s">
        <v>52</v>
      </c>
      <c r="I2" s="28" t="s">
        <v>53</v>
      </c>
      <c r="J2" s="28" t="s">
        <v>54</v>
      </c>
      <c r="K2" s="29" t="s">
        <v>55</v>
      </c>
      <c r="L2" s="29"/>
      <c r="M2" s="30" t="s">
        <v>48</v>
      </c>
      <c r="N2" s="30" t="s">
        <v>49</v>
      </c>
      <c r="O2" s="30" t="s">
        <v>50</v>
      </c>
      <c r="P2" s="30" t="s">
        <v>51</v>
      </c>
      <c r="Q2" s="31" t="s">
        <v>52</v>
      </c>
      <c r="R2" s="30" t="s">
        <v>53</v>
      </c>
      <c r="S2" s="30" t="s">
        <v>54</v>
      </c>
      <c r="T2" s="32" t="s">
        <v>56</v>
      </c>
      <c r="U2" s="32"/>
      <c r="V2" s="32"/>
      <c r="W2" s="32"/>
      <c r="X2" s="32"/>
      <c r="Y2" s="30"/>
      <c r="Z2" s="33" t="s">
        <v>48</v>
      </c>
      <c r="AA2" s="33" t="s">
        <v>49</v>
      </c>
      <c r="AB2" s="33" t="s">
        <v>50</v>
      </c>
      <c r="AC2" s="33" t="s">
        <v>51</v>
      </c>
      <c r="AD2" s="33" t="s">
        <v>52</v>
      </c>
      <c r="AE2" s="33" t="s">
        <v>53</v>
      </c>
      <c r="AF2" s="33" t="s">
        <v>54</v>
      </c>
      <c r="AG2" s="34" t="s">
        <v>57</v>
      </c>
      <c r="AH2" s="34"/>
    </row>
    <row r="3" spans="1:34" ht="16.5">
      <c r="A3" s="26"/>
      <c r="B3" s="27"/>
      <c r="C3" s="27"/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59</v>
      </c>
      <c r="K3" s="28"/>
      <c r="L3" s="28"/>
      <c r="M3" s="36" t="s">
        <v>58</v>
      </c>
      <c r="N3" s="36" t="s">
        <v>58</v>
      </c>
      <c r="O3" s="36" t="s">
        <v>58</v>
      </c>
      <c r="P3" s="37" t="s">
        <v>58</v>
      </c>
      <c r="Q3" s="38" t="s">
        <v>58</v>
      </c>
      <c r="R3" s="37" t="s">
        <v>58</v>
      </c>
      <c r="S3" s="37" t="s">
        <v>59</v>
      </c>
      <c r="T3" s="37" t="s">
        <v>60</v>
      </c>
      <c r="U3" s="37" t="s">
        <v>61</v>
      </c>
      <c r="V3" s="37" t="s">
        <v>62</v>
      </c>
      <c r="W3" s="37" t="s">
        <v>63</v>
      </c>
      <c r="X3" s="37" t="s">
        <v>64</v>
      </c>
      <c r="Y3" s="30" t="s">
        <v>52</v>
      </c>
      <c r="Z3" s="39" t="s">
        <v>58</v>
      </c>
      <c r="AA3" s="39" t="s">
        <v>58</v>
      </c>
      <c r="AB3" s="39" t="s">
        <v>58</v>
      </c>
      <c r="AC3" s="39" t="s">
        <v>58</v>
      </c>
      <c r="AD3" s="39" t="s">
        <v>58</v>
      </c>
      <c r="AE3" s="39" t="s">
        <v>58</v>
      </c>
      <c r="AF3" s="39" t="s">
        <v>59</v>
      </c>
      <c r="AG3" s="40"/>
      <c r="AH3" s="40"/>
    </row>
    <row r="4" spans="1:34" ht="16.5">
      <c r="A4" s="26">
        <v>44563</v>
      </c>
      <c r="B4" s="41" t="s">
        <v>13</v>
      </c>
      <c r="C4" s="42"/>
      <c r="D4" s="43"/>
      <c r="E4" s="43"/>
      <c r="F4" s="43"/>
      <c r="G4" s="43"/>
      <c r="H4" s="44"/>
      <c r="I4" s="43"/>
      <c r="J4" s="45">
        <f aca="true" t="shared" si="0" ref="J4:J19">D4*70+E4*45+F4*25+H4*60+I4*75</f>
        <v>0</v>
      </c>
      <c r="K4" s="46"/>
      <c r="L4" s="46"/>
      <c r="M4" s="43"/>
      <c r="N4" s="43"/>
      <c r="O4" s="43"/>
      <c r="P4" s="43"/>
      <c r="Q4" s="44"/>
      <c r="R4" s="43"/>
      <c r="S4" s="45">
        <f aca="true" t="shared" si="1" ref="S4:S19">M4*70+N4*45+O4*25+Q4*60+R4*75</f>
        <v>0</v>
      </c>
      <c r="T4" s="47"/>
      <c r="U4" s="48"/>
      <c r="V4" s="48"/>
      <c r="W4" s="48"/>
      <c r="X4" s="48"/>
      <c r="Y4" s="49"/>
      <c r="Z4" s="41"/>
      <c r="AA4" s="50"/>
      <c r="AB4" s="43"/>
      <c r="AC4" s="43"/>
      <c r="AD4" s="51">
        <v>1</v>
      </c>
      <c r="AE4" s="43"/>
      <c r="AF4" s="51">
        <f aca="true" t="shared" si="2" ref="AF4:AF19">Z4*70+AA4*45+AB4*25+AD4*60+AE4*75</f>
        <v>60</v>
      </c>
      <c r="AG4" s="52" t="s">
        <v>65</v>
      </c>
      <c r="AH4" s="53"/>
    </row>
    <row r="5" spans="1:34" ht="33">
      <c r="A5" s="26">
        <f>A4+1</f>
        <v>44564</v>
      </c>
      <c r="B5" s="41" t="s">
        <v>14</v>
      </c>
      <c r="C5" s="54"/>
      <c r="D5" s="43">
        <v>2.6</v>
      </c>
      <c r="E5" s="55">
        <v>0.2</v>
      </c>
      <c r="F5" s="56">
        <v>0.2</v>
      </c>
      <c r="G5" s="56"/>
      <c r="H5" s="56"/>
      <c r="I5" s="56"/>
      <c r="J5" s="45">
        <f t="shared" si="0"/>
        <v>196</v>
      </c>
      <c r="K5" s="46" t="s">
        <v>66</v>
      </c>
      <c r="L5" s="46" t="s">
        <v>67</v>
      </c>
      <c r="M5" s="43">
        <v>3.5</v>
      </c>
      <c r="N5" s="55">
        <v>2</v>
      </c>
      <c r="O5" s="55">
        <v>1.3</v>
      </c>
      <c r="P5" s="55"/>
      <c r="Q5" s="27"/>
      <c r="R5" s="55">
        <v>1.8</v>
      </c>
      <c r="S5" s="45">
        <f t="shared" si="1"/>
        <v>502.5</v>
      </c>
      <c r="T5" s="57" t="s">
        <v>68</v>
      </c>
      <c r="U5" s="58" t="s">
        <v>69</v>
      </c>
      <c r="V5" s="58" t="s">
        <v>70</v>
      </c>
      <c r="W5" s="58" t="s">
        <v>71</v>
      </c>
      <c r="X5" s="58" t="s">
        <v>72</v>
      </c>
      <c r="Y5" s="58"/>
      <c r="Z5" s="59"/>
      <c r="AA5" s="50"/>
      <c r="AB5" s="43"/>
      <c r="AC5" s="43"/>
      <c r="AD5" s="60">
        <v>1</v>
      </c>
      <c r="AE5" s="55"/>
      <c r="AF5" s="51">
        <f t="shared" si="2"/>
        <v>60</v>
      </c>
      <c r="AG5" s="52" t="s">
        <v>73</v>
      </c>
      <c r="AH5" s="53"/>
    </row>
    <row r="6" spans="1:34" ht="33">
      <c r="A6" s="26">
        <f>A5+1</f>
        <v>44565</v>
      </c>
      <c r="B6" s="41" t="s">
        <v>7</v>
      </c>
      <c r="C6" s="43"/>
      <c r="D6" s="43">
        <v>1</v>
      </c>
      <c r="E6" s="43">
        <v>0.5</v>
      </c>
      <c r="F6" s="43">
        <v>0.5</v>
      </c>
      <c r="G6" s="43"/>
      <c r="H6" s="43"/>
      <c r="I6" s="43">
        <v>0.2</v>
      </c>
      <c r="J6" s="45">
        <f t="shared" si="0"/>
        <v>120</v>
      </c>
      <c r="K6" s="61" t="s">
        <v>74</v>
      </c>
      <c r="L6" s="61"/>
      <c r="M6" s="43">
        <v>3.5</v>
      </c>
      <c r="N6" s="43">
        <v>2</v>
      </c>
      <c r="O6" s="43">
        <v>1.6</v>
      </c>
      <c r="P6" s="43"/>
      <c r="Q6" s="44"/>
      <c r="R6" s="43">
        <v>1.7</v>
      </c>
      <c r="S6" s="45">
        <f t="shared" si="1"/>
        <v>502.5</v>
      </c>
      <c r="T6" s="57" t="s">
        <v>68</v>
      </c>
      <c r="U6" s="58" t="s">
        <v>75</v>
      </c>
      <c r="V6" s="58" t="s">
        <v>76</v>
      </c>
      <c r="W6" s="58" t="s">
        <v>71</v>
      </c>
      <c r="X6" s="58" t="s">
        <v>77</v>
      </c>
      <c r="Y6" s="58" t="s">
        <v>78</v>
      </c>
      <c r="Z6" s="59"/>
      <c r="AA6" s="50"/>
      <c r="AB6" s="43"/>
      <c r="AC6" s="43"/>
      <c r="AD6" s="62">
        <v>1</v>
      </c>
      <c r="AE6" s="56"/>
      <c r="AF6" s="51">
        <f t="shared" si="2"/>
        <v>60</v>
      </c>
      <c r="AG6" s="52" t="s">
        <v>79</v>
      </c>
      <c r="AH6" s="53"/>
    </row>
    <row r="7" spans="1:34" ht="33">
      <c r="A7" s="26">
        <f>A6+1</f>
        <v>44566</v>
      </c>
      <c r="B7" s="41" t="s">
        <v>8</v>
      </c>
      <c r="C7" s="54"/>
      <c r="D7" s="43">
        <v>1.5</v>
      </c>
      <c r="E7" s="43">
        <v>0.5</v>
      </c>
      <c r="F7" s="43">
        <v>0.3</v>
      </c>
      <c r="G7" s="43"/>
      <c r="H7" s="43"/>
      <c r="I7" s="43">
        <v>0.4</v>
      </c>
      <c r="J7" s="45">
        <f t="shared" si="0"/>
        <v>165</v>
      </c>
      <c r="K7" s="61" t="s">
        <v>80</v>
      </c>
      <c r="L7" s="61"/>
      <c r="M7" s="43">
        <v>3.5</v>
      </c>
      <c r="N7" s="43">
        <v>1.5</v>
      </c>
      <c r="O7" s="43">
        <v>1.4</v>
      </c>
      <c r="P7" s="43"/>
      <c r="Q7" s="44"/>
      <c r="R7" s="43">
        <v>1.8</v>
      </c>
      <c r="S7" s="45">
        <f t="shared" si="1"/>
        <v>482.5</v>
      </c>
      <c r="T7" s="57" t="s">
        <v>68</v>
      </c>
      <c r="U7" s="58" t="s">
        <v>81</v>
      </c>
      <c r="V7" s="58" t="s">
        <v>82</v>
      </c>
      <c r="W7" s="58" t="s">
        <v>71</v>
      </c>
      <c r="X7" s="58" t="s">
        <v>83</v>
      </c>
      <c r="Y7" s="58"/>
      <c r="Z7" s="59"/>
      <c r="AA7" s="50"/>
      <c r="AB7" s="43"/>
      <c r="AC7" s="43"/>
      <c r="AD7" s="60">
        <v>1</v>
      </c>
      <c r="AE7" s="41"/>
      <c r="AF7" s="51">
        <f t="shared" si="2"/>
        <v>60</v>
      </c>
      <c r="AG7" s="52" t="s">
        <v>84</v>
      </c>
      <c r="AH7" s="53"/>
    </row>
    <row r="8" spans="1:34" ht="33">
      <c r="A8" s="26">
        <f>A7+1</f>
        <v>44567</v>
      </c>
      <c r="B8" s="41" t="s">
        <v>10</v>
      </c>
      <c r="C8" s="50"/>
      <c r="D8" s="43">
        <v>1</v>
      </c>
      <c r="E8" s="43">
        <v>0.5</v>
      </c>
      <c r="F8" s="43">
        <v>0.1</v>
      </c>
      <c r="G8" s="43"/>
      <c r="H8" s="43"/>
      <c r="I8" s="43">
        <v>0.6</v>
      </c>
      <c r="J8" s="45">
        <f t="shared" si="0"/>
        <v>140</v>
      </c>
      <c r="K8" s="61" t="s">
        <v>85</v>
      </c>
      <c r="L8" s="61"/>
      <c r="M8" s="43">
        <v>3.5</v>
      </c>
      <c r="N8" s="55">
        <v>1.5</v>
      </c>
      <c r="O8" s="55">
        <v>0.9</v>
      </c>
      <c r="P8" s="55"/>
      <c r="Q8" s="27"/>
      <c r="R8" s="55">
        <v>2.3</v>
      </c>
      <c r="S8" s="45">
        <f t="shared" si="1"/>
        <v>507.5</v>
      </c>
      <c r="T8" s="57" t="s">
        <v>68</v>
      </c>
      <c r="U8" s="58" t="s">
        <v>86</v>
      </c>
      <c r="V8" s="58" t="s">
        <v>87</v>
      </c>
      <c r="W8" s="58" t="s">
        <v>71</v>
      </c>
      <c r="X8" s="58" t="s">
        <v>88</v>
      </c>
      <c r="Y8" s="58"/>
      <c r="Z8" s="59"/>
      <c r="AA8" s="50"/>
      <c r="AB8" s="43"/>
      <c r="AC8" s="43"/>
      <c r="AD8" s="51">
        <v>1</v>
      </c>
      <c r="AE8" s="43"/>
      <c r="AF8" s="51">
        <f t="shared" si="2"/>
        <v>60</v>
      </c>
      <c r="AG8" s="52" t="s">
        <v>65</v>
      </c>
      <c r="AH8" s="53"/>
    </row>
    <row r="9" spans="1:34" ht="33">
      <c r="A9" s="26">
        <v>44568</v>
      </c>
      <c r="B9" s="41" t="s">
        <v>41</v>
      </c>
      <c r="C9" s="42"/>
      <c r="D9" s="43">
        <v>2.7</v>
      </c>
      <c r="E9" s="43">
        <v>0.5</v>
      </c>
      <c r="F9" s="43"/>
      <c r="G9" s="43"/>
      <c r="H9" s="44"/>
      <c r="I9" s="43"/>
      <c r="J9" s="45">
        <f t="shared" si="0"/>
        <v>211.5</v>
      </c>
      <c r="K9" s="46" t="s">
        <v>89</v>
      </c>
      <c r="L9" s="46" t="s">
        <v>90</v>
      </c>
      <c r="M9" s="43">
        <v>3.7</v>
      </c>
      <c r="N9" s="43">
        <v>2.5</v>
      </c>
      <c r="O9" s="43">
        <v>1.1</v>
      </c>
      <c r="P9" s="43"/>
      <c r="Q9" s="44"/>
      <c r="R9" s="43">
        <v>1.9</v>
      </c>
      <c r="S9" s="45">
        <f t="shared" si="1"/>
        <v>541.5</v>
      </c>
      <c r="T9" s="57" t="s">
        <v>68</v>
      </c>
      <c r="U9" s="58" t="s">
        <v>91</v>
      </c>
      <c r="V9" s="58" t="s">
        <v>92</v>
      </c>
      <c r="W9" s="58" t="s">
        <v>71</v>
      </c>
      <c r="X9" s="58" t="s">
        <v>93</v>
      </c>
      <c r="Y9" s="58"/>
      <c r="Z9" s="59"/>
      <c r="AA9" s="50"/>
      <c r="AB9" s="43"/>
      <c r="AC9" s="43"/>
      <c r="AD9" s="51">
        <v>1</v>
      </c>
      <c r="AE9" s="43"/>
      <c r="AF9" s="51">
        <f t="shared" si="2"/>
        <v>60</v>
      </c>
      <c r="AG9" s="52" t="s">
        <v>65</v>
      </c>
      <c r="AH9" s="53"/>
    </row>
    <row r="10" spans="1:34" ht="16.5">
      <c r="A10" s="26">
        <v>44570</v>
      </c>
      <c r="B10" s="41" t="s">
        <v>13</v>
      </c>
      <c r="C10" s="42"/>
      <c r="D10" s="43">
        <v>2.1</v>
      </c>
      <c r="E10" s="43">
        <v>0.5</v>
      </c>
      <c r="F10" s="43"/>
      <c r="G10" s="43"/>
      <c r="H10" s="44"/>
      <c r="I10" s="43">
        <v>1</v>
      </c>
      <c r="J10" s="45">
        <f t="shared" si="0"/>
        <v>244.5</v>
      </c>
      <c r="K10" s="46" t="s">
        <v>94</v>
      </c>
      <c r="L10" s="46" t="s">
        <v>95</v>
      </c>
      <c r="M10" s="43">
        <v>3.7</v>
      </c>
      <c r="N10" s="43">
        <v>2.5</v>
      </c>
      <c r="O10" s="43">
        <v>1.4</v>
      </c>
      <c r="P10" s="43"/>
      <c r="Q10" s="44"/>
      <c r="R10" s="43">
        <v>1.9</v>
      </c>
      <c r="S10" s="45">
        <f t="shared" si="1"/>
        <v>549</v>
      </c>
      <c r="T10" s="57" t="s">
        <v>68</v>
      </c>
      <c r="U10" s="58" t="s">
        <v>96</v>
      </c>
      <c r="V10" s="58" t="s">
        <v>97</v>
      </c>
      <c r="W10" s="58" t="s">
        <v>71</v>
      </c>
      <c r="X10" s="58" t="s">
        <v>98</v>
      </c>
      <c r="Y10" s="58"/>
      <c r="Z10" s="59"/>
      <c r="AA10" s="50"/>
      <c r="AB10" s="43"/>
      <c r="AC10" s="43"/>
      <c r="AD10" s="51">
        <v>1</v>
      </c>
      <c r="AE10" s="43"/>
      <c r="AF10" s="51">
        <f t="shared" si="2"/>
        <v>60</v>
      </c>
      <c r="AG10" s="52" t="s">
        <v>65</v>
      </c>
      <c r="AH10" s="53"/>
    </row>
    <row r="11" spans="1:34" ht="33">
      <c r="A11" s="26">
        <v>44571</v>
      </c>
      <c r="B11" s="41" t="s">
        <v>14</v>
      </c>
      <c r="C11" s="50"/>
      <c r="D11" s="43">
        <v>1.3</v>
      </c>
      <c r="E11" s="43">
        <v>0.4</v>
      </c>
      <c r="F11" s="43">
        <v>0.2</v>
      </c>
      <c r="G11" s="43"/>
      <c r="H11" s="44"/>
      <c r="I11" s="43"/>
      <c r="J11" s="45">
        <f t="shared" si="0"/>
        <v>114</v>
      </c>
      <c r="K11" s="46" t="s">
        <v>99</v>
      </c>
      <c r="L11" s="46"/>
      <c r="M11" s="43">
        <v>3.5</v>
      </c>
      <c r="N11" s="43">
        <v>2</v>
      </c>
      <c r="O11" s="43">
        <v>1</v>
      </c>
      <c r="P11" s="43"/>
      <c r="Q11" s="44"/>
      <c r="R11" s="43">
        <v>2</v>
      </c>
      <c r="S11" s="45">
        <f t="shared" si="1"/>
        <v>510</v>
      </c>
      <c r="T11" s="57" t="s">
        <v>68</v>
      </c>
      <c r="U11" s="58" t="s">
        <v>100</v>
      </c>
      <c r="V11" s="58" t="s">
        <v>101</v>
      </c>
      <c r="W11" s="58" t="s">
        <v>71</v>
      </c>
      <c r="X11" s="58" t="s">
        <v>102</v>
      </c>
      <c r="Y11" s="58"/>
      <c r="Z11" s="59"/>
      <c r="AA11" s="50"/>
      <c r="AB11" s="41"/>
      <c r="AC11" s="41"/>
      <c r="AD11" s="60">
        <v>1</v>
      </c>
      <c r="AE11" s="55"/>
      <c r="AF11" s="51">
        <f t="shared" si="2"/>
        <v>60</v>
      </c>
      <c r="AG11" s="52" t="s">
        <v>79</v>
      </c>
      <c r="AH11" s="53"/>
    </row>
    <row r="12" spans="1:34" ht="16.5">
      <c r="A12" s="26">
        <f>A11+1</f>
        <v>44572</v>
      </c>
      <c r="B12" s="41" t="s">
        <v>7</v>
      </c>
      <c r="C12" s="50"/>
      <c r="D12" s="43"/>
      <c r="E12" s="43"/>
      <c r="F12" s="43"/>
      <c r="G12" s="43"/>
      <c r="H12" s="44"/>
      <c r="I12" s="43">
        <v>2.1</v>
      </c>
      <c r="J12" s="45">
        <f t="shared" si="0"/>
        <v>157.5</v>
      </c>
      <c r="K12" s="61" t="s">
        <v>103</v>
      </c>
      <c r="L12" s="61"/>
      <c r="M12" s="43">
        <v>3.5</v>
      </c>
      <c r="N12" s="41">
        <v>2</v>
      </c>
      <c r="O12" s="41">
        <v>1.4</v>
      </c>
      <c r="P12" s="41"/>
      <c r="Q12" s="27"/>
      <c r="R12" s="41">
        <v>1.9</v>
      </c>
      <c r="S12" s="45">
        <f t="shared" si="1"/>
        <v>512.5</v>
      </c>
      <c r="T12" s="57" t="s">
        <v>68</v>
      </c>
      <c r="U12" s="58" t="s">
        <v>104</v>
      </c>
      <c r="V12" s="58" t="s">
        <v>105</v>
      </c>
      <c r="W12" s="58" t="s">
        <v>71</v>
      </c>
      <c r="X12" s="58" t="s">
        <v>106</v>
      </c>
      <c r="Y12" s="58" t="s">
        <v>78</v>
      </c>
      <c r="Z12" s="59"/>
      <c r="AA12" s="50"/>
      <c r="AB12" s="43"/>
      <c r="AC12" s="43"/>
      <c r="AD12" s="62">
        <v>1</v>
      </c>
      <c r="AE12" s="56"/>
      <c r="AF12" s="51">
        <f t="shared" si="2"/>
        <v>60</v>
      </c>
      <c r="AG12" s="52" t="s">
        <v>84</v>
      </c>
      <c r="AH12" s="53"/>
    </row>
    <row r="13" spans="1:34" ht="16.5">
      <c r="A13" s="26">
        <f>A12+1</f>
        <v>44573</v>
      </c>
      <c r="B13" s="41" t="s">
        <v>8</v>
      </c>
      <c r="C13" s="50"/>
      <c r="D13" s="43">
        <v>0.8</v>
      </c>
      <c r="E13" s="43">
        <v>0.5</v>
      </c>
      <c r="F13" s="43">
        <v>0.3</v>
      </c>
      <c r="G13" s="43"/>
      <c r="H13" s="43"/>
      <c r="I13" s="43">
        <v>0.3</v>
      </c>
      <c r="J13" s="45">
        <f t="shared" si="0"/>
        <v>108.5</v>
      </c>
      <c r="K13" s="61" t="s">
        <v>107</v>
      </c>
      <c r="L13" s="61"/>
      <c r="M13" s="43">
        <v>4.5</v>
      </c>
      <c r="N13" s="43">
        <v>2</v>
      </c>
      <c r="O13" s="43">
        <v>1.3</v>
      </c>
      <c r="P13" s="43"/>
      <c r="Q13" s="44"/>
      <c r="R13" s="43">
        <v>1.7</v>
      </c>
      <c r="S13" s="45">
        <f t="shared" si="1"/>
        <v>565</v>
      </c>
      <c r="T13" s="57" t="s">
        <v>68</v>
      </c>
      <c r="U13" s="58" t="s">
        <v>108</v>
      </c>
      <c r="V13" s="58" t="s">
        <v>109</v>
      </c>
      <c r="W13" s="58" t="s">
        <v>71</v>
      </c>
      <c r="X13" s="58" t="s">
        <v>110</v>
      </c>
      <c r="Y13" s="58"/>
      <c r="Z13" s="59"/>
      <c r="AA13" s="50"/>
      <c r="AB13" s="43"/>
      <c r="AC13" s="43"/>
      <c r="AD13" s="60">
        <v>1</v>
      </c>
      <c r="AE13" s="41"/>
      <c r="AF13" s="51">
        <f t="shared" si="2"/>
        <v>60</v>
      </c>
      <c r="AG13" s="63" t="s">
        <v>111</v>
      </c>
      <c r="AH13" s="64"/>
    </row>
    <row r="14" spans="1:34" ht="33">
      <c r="A14" s="26">
        <f>A13+1</f>
        <v>44574</v>
      </c>
      <c r="B14" s="41" t="s">
        <v>10</v>
      </c>
      <c r="C14" s="50"/>
      <c r="D14" s="65">
        <v>1.9</v>
      </c>
      <c r="E14" s="65">
        <v>0.5</v>
      </c>
      <c r="F14" s="65"/>
      <c r="G14" s="65"/>
      <c r="H14" s="65"/>
      <c r="I14" s="65">
        <v>0.4</v>
      </c>
      <c r="J14" s="45">
        <f t="shared" si="0"/>
        <v>185.5</v>
      </c>
      <c r="K14" s="61" t="s">
        <v>112</v>
      </c>
      <c r="L14" s="61"/>
      <c r="M14" s="43">
        <v>3.5</v>
      </c>
      <c r="N14" s="55">
        <v>2</v>
      </c>
      <c r="O14" s="55">
        <v>1.2</v>
      </c>
      <c r="P14" s="55"/>
      <c r="Q14" s="27"/>
      <c r="R14" s="55">
        <v>2</v>
      </c>
      <c r="S14" s="45">
        <f t="shared" si="1"/>
        <v>515</v>
      </c>
      <c r="T14" s="57" t="s">
        <v>68</v>
      </c>
      <c r="U14" s="58" t="s">
        <v>113</v>
      </c>
      <c r="V14" s="58" t="s">
        <v>114</v>
      </c>
      <c r="W14" s="58" t="s">
        <v>71</v>
      </c>
      <c r="X14" s="58" t="s">
        <v>115</v>
      </c>
      <c r="Y14" s="58"/>
      <c r="Z14" s="59"/>
      <c r="AA14" s="50"/>
      <c r="AB14" s="43"/>
      <c r="AC14" s="43"/>
      <c r="AD14" s="51">
        <v>1</v>
      </c>
      <c r="AE14" s="43"/>
      <c r="AF14" s="51">
        <f t="shared" si="2"/>
        <v>60</v>
      </c>
      <c r="AG14" s="52" t="s">
        <v>65</v>
      </c>
      <c r="AH14" s="53"/>
    </row>
    <row r="15" spans="1:34" ht="33">
      <c r="A15" s="26">
        <v>44577</v>
      </c>
      <c r="B15" s="41" t="s">
        <v>13</v>
      </c>
      <c r="C15" s="50"/>
      <c r="D15" s="43">
        <v>2.3</v>
      </c>
      <c r="E15" s="43">
        <v>0.8</v>
      </c>
      <c r="F15" s="43"/>
      <c r="G15" s="43"/>
      <c r="H15" s="44"/>
      <c r="I15" s="43">
        <v>1</v>
      </c>
      <c r="J15" s="45">
        <f t="shared" si="0"/>
        <v>272</v>
      </c>
      <c r="K15" s="46" t="s">
        <v>116</v>
      </c>
      <c r="L15" s="46" t="s">
        <v>95</v>
      </c>
      <c r="M15" s="43">
        <v>3.5</v>
      </c>
      <c r="N15" s="55">
        <v>2</v>
      </c>
      <c r="O15" s="55">
        <v>1.1</v>
      </c>
      <c r="P15" s="55"/>
      <c r="Q15" s="27"/>
      <c r="R15" s="55">
        <v>2.2</v>
      </c>
      <c r="S15" s="45">
        <f t="shared" si="1"/>
        <v>527.5</v>
      </c>
      <c r="T15" s="57" t="s">
        <v>68</v>
      </c>
      <c r="U15" s="66" t="s">
        <v>117</v>
      </c>
      <c r="V15" s="58" t="s">
        <v>118</v>
      </c>
      <c r="W15" s="58" t="s">
        <v>71</v>
      </c>
      <c r="X15" s="58" t="s">
        <v>119</v>
      </c>
      <c r="Y15" s="58"/>
      <c r="Z15" s="59"/>
      <c r="AA15" s="50"/>
      <c r="AB15" s="56"/>
      <c r="AC15" s="56"/>
      <c r="AD15" s="51">
        <v>1</v>
      </c>
      <c r="AE15" s="43"/>
      <c r="AF15" s="51">
        <f t="shared" si="2"/>
        <v>60</v>
      </c>
      <c r="AG15" s="52" t="s">
        <v>73</v>
      </c>
      <c r="AH15" s="53"/>
    </row>
    <row r="16" spans="1:34" ht="16.5">
      <c r="A16" s="26">
        <f>A15+1</f>
        <v>44578</v>
      </c>
      <c r="B16" s="41" t="s">
        <v>14</v>
      </c>
      <c r="C16" s="50"/>
      <c r="D16" s="43">
        <v>1.4</v>
      </c>
      <c r="E16" s="43">
        <v>0.5</v>
      </c>
      <c r="F16" s="43">
        <v>0.1</v>
      </c>
      <c r="G16" s="43"/>
      <c r="H16" s="43"/>
      <c r="I16" s="43">
        <v>0.4</v>
      </c>
      <c r="J16" s="45">
        <f t="shared" si="0"/>
        <v>153</v>
      </c>
      <c r="K16" s="61" t="s">
        <v>120</v>
      </c>
      <c r="L16" s="61"/>
      <c r="M16" s="43">
        <v>3.5</v>
      </c>
      <c r="N16" s="43">
        <v>2</v>
      </c>
      <c r="O16" s="43">
        <v>1</v>
      </c>
      <c r="P16" s="43"/>
      <c r="Q16" s="44"/>
      <c r="R16" s="43">
        <v>1.7</v>
      </c>
      <c r="S16" s="45">
        <f t="shared" si="1"/>
        <v>487.5</v>
      </c>
      <c r="T16" s="57" t="s">
        <v>68</v>
      </c>
      <c r="U16" s="58" t="s">
        <v>121</v>
      </c>
      <c r="V16" s="58" t="s">
        <v>122</v>
      </c>
      <c r="W16" s="58" t="s">
        <v>71</v>
      </c>
      <c r="X16" s="58" t="s">
        <v>123</v>
      </c>
      <c r="Y16" s="58"/>
      <c r="Z16" s="59"/>
      <c r="AA16" s="50"/>
      <c r="AB16" s="41"/>
      <c r="AC16" s="41"/>
      <c r="AD16" s="60">
        <v>1</v>
      </c>
      <c r="AE16" s="55"/>
      <c r="AF16" s="51">
        <f t="shared" si="2"/>
        <v>60</v>
      </c>
      <c r="AG16" s="52" t="s">
        <v>79</v>
      </c>
      <c r="AH16" s="53"/>
    </row>
    <row r="17" spans="1:34" ht="33">
      <c r="A17" s="26">
        <f>A16+1</f>
        <v>44579</v>
      </c>
      <c r="B17" s="41" t="s">
        <v>7</v>
      </c>
      <c r="C17" s="50"/>
      <c r="D17" s="43">
        <v>1</v>
      </c>
      <c r="E17" s="43">
        <v>0.3</v>
      </c>
      <c r="F17" s="43">
        <v>0.1</v>
      </c>
      <c r="G17" s="43"/>
      <c r="H17" s="44"/>
      <c r="I17" s="43">
        <v>0.6</v>
      </c>
      <c r="J17" s="45">
        <f t="shared" si="0"/>
        <v>131</v>
      </c>
      <c r="K17" s="61" t="s">
        <v>124</v>
      </c>
      <c r="L17" s="61"/>
      <c r="M17" s="43">
        <v>3.5</v>
      </c>
      <c r="N17" s="41">
        <v>2</v>
      </c>
      <c r="O17" s="41">
        <v>1.3</v>
      </c>
      <c r="P17" s="41"/>
      <c r="Q17" s="27"/>
      <c r="R17" s="41">
        <v>2.2</v>
      </c>
      <c r="S17" s="45">
        <f t="shared" si="1"/>
        <v>532.5</v>
      </c>
      <c r="T17" s="57" t="s">
        <v>68</v>
      </c>
      <c r="U17" s="58" t="s">
        <v>75</v>
      </c>
      <c r="V17" s="58" t="s">
        <v>87</v>
      </c>
      <c r="W17" s="58" t="s">
        <v>71</v>
      </c>
      <c r="X17" s="58" t="s">
        <v>77</v>
      </c>
      <c r="Y17" s="58" t="s">
        <v>78</v>
      </c>
      <c r="Z17" s="59"/>
      <c r="AA17" s="50"/>
      <c r="AB17" s="43"/>
      <c r="AC17" s="43"/>
      <c r="AD17" s="62">
        <v>1</v>
      </c>
      <c r="AE17" s="56"/>
      <c r="AF17" s="51">
        <f t="shared" si="2"/>
        <v>60</v>
      </c>
      <c r="AG17" s="52" t="s">
        <v>84</v>
      </c>
      <c r="AH17" s="53"/>
    </row>
    <row r="18" spans="1:34" ht="33">
      <c r="A18" s="26">
        <f>A17+1</f>
        <v>44580</v>
      </c>
      <c r="B18" s="41" t="s">
        <v>8</v>
      </c>
      <c r="C18" s="50"/>
      <c r="D18" s="43">
        <v>1</v>
      </c>
      <c r="E18" s="43">
        <v>0.5</v>
      </c>
      <c r="F18" s="43">
        <v>0.1</v>
      </c>
      <c r="G18" s="43"/>
      <c r="H18" s="43"/>
      <c r="I18" s="43">
        <v>0.6</v>
      </c>
      <c r="J18" s="45">
        <f t="shared" si="0"/>
        <v>140</v>
      </c>
      <c r="K18" s="61" t="s">
        <v>125</v>
      </c>
      <c r="L18" s="61"/>
      <c r="M18" s="43">
        <v>3.7</v>
      </c>
      <c r="N18" s="43">
        <v>2.5</v>
      </c>
      <c r="O18" s="43">
        <v>1.1</v>
      </c>
      <c r="P18" s="43"/>
      <c r="Q18" s="44"/>
      <c r="R18" s="43">
        <v>2</v>
      </c>
      <c r="S18" s="45">
        <f t="shared" si="1"/>
        <v>549</v>
      </c>
      <c r="T18" s="57" t="s">
        <v>68</v>
      </c>
      <c r="U18" s="58" t="s">
        <v>91</v>
      </c>
      <c r="V18" s="58" t="s">
        <v>92</v>
      </c>
      <c r="W18" s="58" t="s">
        <v>71</v>
      </c>
      <c r="X18" s="58" t="s">
        <v>93</v>
      </c>
      <c r="Y18" s="67"/>
      <c r="Z18" s="59"/>
      <c r="AA18" s="50"/>
      <c r="AB18" s="43"/>
      <c r="AC18" s="43"/>
      <c r="AD18" s="60">
        <v>1</v>
      </c>
      <c r="AE18" s="41"/>
      <c r="AF18" s="51">
        <f t="shared" si="2"/>
        <v>60</v>
      </c>
      <c r="AG18" s="63" t="s">
        <v>111</v>
      </c>
      <c r="AH18" s="64"/>
    </row>
    <row r="19" spans="1:34" ht="33">
      <c r="A19" s="26">
        <f>A18+1</f>
        <v>44581</v>
      </c>
      <c r="B19" s="41" t="s">
        <v>10</v>
      </c>
      <c r="C19" s="50"/>
      <c r="D19" s="43">
        <v>1.3</v>
      </c>
      <c r="E19" s="43">
        <v>0.4</v>
      </c>
      <c r="F19" s="43">
        <v>0.2</v>
      </c>
      <c r="G19" s="43"/>
      <c r="H19" s="43"/>
      <c r="I19" s="43"/>
      <c r="J19" s="45">
        <f t="shared" si="0"/>
        <v>114</v>
      </c>
      <c r="K19" s="46" t="s">
        <v>99</v>
      </c>
      <c r="L19" s="46"/>
      <c r="M19" s="43">
        <v>4.5</v>
      </c>
      <c r="N19" s="55">
        <v>2.5</v>
      </c>
      <c r="O19" s="55">
        <v>0.8</v>
      </c>
      <c r="P19" s="55"/>
      <c r="Q19" s="27"/>
      <c r="R19" s="55">
        <v>1.7</v>
      </c>
      <c r="S19" s="45">
        <f t="shared" si="1"/>
        <v>575</v>
      </c>
      <c r="T19" s="57" t="s">
        <v>68</v>
      </c>
      <c r="U19" s="58" t="s">
        <v>69</v>
      </c>
      <c r="V19" s="58" t="s">
        <v>126</v>
      </c>
      <c r="W19" s="58" t="s">
        <v>71</v>
      </c>
      <c r="X19" s="58" t="s">
        <v>119</v>
      </c>
      <c r="Y19" s="67"/>
      <c r="Z19" s="59"/>
      <c r="AA19" s="50"/>
      <c r="AB19" s="43"/>
      <c r="AC19" s="43"/>
      <c r="AD19" s="51">
        <v>1</v>
      </c>
      <c r="AE19" s="43"/>
      <c r="AF19" s="51">
        <f t="shared" si="2"/>
        <v>60</v>
      </c>
      <c r="AG19" s="52" t="s">
        <v>65</v>
      </c>
      <c r="AH19" s="53"/>
    </row>
    <row r="20" spans="1:34" ht="16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</sheetData>
  <sheetProtection/>
  <mergeCells count="20">
    <mergeCell ref="AG18:AH18"/>
    <mergeCell ref="AG19:AH19"/>
    <mergeCell ref="AG12:AH12"/>
    <mergeCell ref="AG13:AH13"/>
    <mergeCell ref="AG14:AH14"/>
    <mergeCell ref="AG15:AH15"/>
    <mergeCell ref="AG16:AH16"/>
    <mergeCell ref="AG17:AH17"/>
    <mergeCell ref="AG6:AH6"/>
    <mergeCell ref="AG7:AH7"/>
    <mergeCell ref="AG8:AH8"/>
    <mergeCell ref="AG9:AH9"/>
    <mergeCell ref="AG10:AH10"/>
    <mergeCell ref="AG11:AH11"/>
    <mergeCell ref="A1:AH1"/>
    <mergeCell ref="K2:L2"/>
    <mergeCell ref="T2:X2"/>
    <mergeCell ref="AG2:AH2"/>
    <mergeCell ref="AG4:AH4"/>
    <mergeCell ref="AG5:A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Owner</cp:lastModifiedBy>
  <cp:lastPrinted>2021-12-17T04:53:03Z</cp:lastPrinted>
  <dcterms:created xsi:type="dcterms:W3CDTF">2011-01-27T01:56:38Z</dcterms:created>
  <dcterms:modified xsi:type="dcterms:W3CDTF">2022-06-24T06:52:51Z</dcterms:modified>
  <cp:category/>
  <cp:version/>
  <cp:contentType/>
  <cp:contentStatus/>
</cp:coreProperties>
</file>